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175" windowHeight="5475" firstSheet="2" activeTab="4"/>
  </bookViews>
  <sheets>
    <sheet name="Display" sheetId="1" r:id="rId1"/>
    <sheet name="China Indonesia" sheetId="2" r:id="rId2"/>
    <sheet name="USA China" sheetId="3" r:id="rId3"/>
    <sheet name="China India Indonesia" sheetId="4" r:id="rId4"/>
    <sheet name="United Kingdom" sheetId="5" r:id="rId5"/>
    <sheet name="Iran Ecuador Peru" sheetId="6" r:id="rId6"/>
    <sheet name="MiddleEast" sheetId="7" r:id="rId7"/>
    <sheet name="Japan" sheetId="8" r:id="rId8"/>
    <sheet name="MajorCountries2003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<sst xmlns="http://schemas.openxmlformats.org/spreadsheetml/2006/main" count="74" uniqueCount="21">
  <si>
    <t>daily</t>
  </si>
  <si>
    <t>USA</t>
  </si>
  <si>
    <t>China</t>
  </si>
  <si>
    <t>India</t>
  </si>
  <si>
    <t>Indonesia</t>
  </si>
  <si>
    <t>UnitedKingdom</t>
  </si>
  <si>
    <t>RussianFederation</t>
  </si>
  <si>
    <t>FormerSovietUnion</t>
  </si>
  <si>
    <t>ChinaHongKongSAR</t>
  </si>
  <si>
    <t>n/a</t>
  </si>
  <si>
    <t>United Kingdom</t>
  </si>
  <si>
    <t>delta %</t>
  </si>
  <si>
    <t>delta 5 yr</t>
  </si>
  <si>
    <t>Production</t>
  </si>
  <si>
    <t>Consumption</t>
  </si>
  <si>
    <t>Iraq</t>
  </si>
  <si>
    <t>Saudi Arabia</t>
  </si>
  <si>
    <t>Iran</t>
  </si>
  <si>
    <t>Japan</t>
  </si>
  <si>
    <t>Peru</t>
  </si>
  <si>
    <t>Ecuador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</si>
</sst>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sz val="14.75"/>
      <name val="Arial"/>
      <family val="0"/>
    </font>
    <font>
      <b/>
      <sz val="18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sz val="4.5"/>
      <name val="Arial"/>
      <family val="0"/>
    </font>
    <font>
      <sz val="3.7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7.75"/>
      <name val="Arial"/>
      <family val="0"/>
    </font>
    <font>
      <sz val="7.5"/>
      <name val="Arial"/>
      <family val="0"/>
    </font>
    <font>
      <b/>
      <sz val="8.75"/>
      <name val="Arial"/>
      <family val="2"/>
    </font>
    <font>
      <b/>
      <sz val="9"/>
      <name val="Arial"/>
      <family val="2"/>
    </font>
    <font>
      <sz val="6.25"/>
      <name val="Arial"/>
      <family val="0"/>
    </font>
    <font>
      <sz val="4.25"/>
      <name val="Arial"/>
      <family val="0"/>
    </font>
    <font>
      <sz val="8.25"/>
      <name val="Arial"/>
      <family val="2"/>
    </font>
    <font>
      <sz val="8.5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b/>
      <sz val="11.5"/>
      <name val="Arial"/>
      <family val="0"/>
    </font>
    <font>
      <sz val="9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9" fontId="0" fillId="0" borderId="0" xfId="21" applyAlignment="1">
      <alignment/>
    </xf>
    <xf numFmtId="0" fontId="0" fillId="3" borderId="0" xfId="0" applyFill="1" applyAlignment="1">
      <alignment/>
    </xf>
    <xf numFmtId="9" fontId="0" fillId="3" borderId="0" xfId="21" applyFill="1" applyAlignment="1">
      <alignment/>
    </xf>
    <xf numFmtId="0" fontId="0" fillId="4" borderId="0" xfId="0" applyFill="1" applyAlignment="1">
      <alignment/>
    </xf>
    <xf numFmtId="9" fontId="0" fillId="4" borderId="0" xfId="21" applyFill="1" applyAlignment="1">
      <alignment/>
    </xf>
    <xf numFmtId="0" fontId="0" fillId="5" borderId="0" xfId="0" applyFill="1" applyAlignment="1">
      <alignment/>
    </xf>
    <xf numFmtId="0" fontId="21" fillId="6" borderId="0" xfId="0" applyFont="1" applyFill="1" applyAlignment="1">
      <alignment horizontal="center"/>
    </xf>
    <xf numFmtId="10" fontId="0" fillId="2" borderId="0" xfId="0" applyNumberFormat="1" applyFill="1" applyAlignment="1">
      <alignment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9" fontId="0" fillId="4" borderId="1" xfId="21" applyFill="1" applyBorder="1" applyAlignment="1">
      <alignment/>
    </xf>
    <xf numFmtId="9" fontId="0" fillId="3" borderId="1" xfId="21" applyFill="1" applyBorder="1" applyAlignment="1">
      <alignment/>
    </xf>
    <xf numFmtId="9" fontId="0" fillId="0" borderId="1" xfId="2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21" fillId="6" borderId="0" xfId="0" applyFont="1" applyFill="1" applyAlignment="1">
      <alignment horizontal="center"/>
    </xf>
    <xf numFmtId="0" fontId="21" fillId="7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United Kingdom</a:t>
            </a:r>
          </a:p>
        </c:rich>
      </c:tx>
      <c:layout>
        <c:manualLayout>
          <c:xMode val="factor"/>
          <c:yMode val="factor"/>
          <c:x val="0.00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8"/>
          <c:w val="0.85125"/>
          <c:h val="0.886"/>
        </c:manualLayout>
      </c:layout>
      <c:scatterChart>
        <c:scatterStyle val="line"/>
        <c:varyColors val="0"/>
        <c:ser>
          <c:idx val="4"/>
          <c:order val="0"/>
          <c:tx>
            <c:v>Production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MajorCountries2003!$F$3:$F$41</c:f>
              <c:numCache>
                <c:ptCount val="3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34</c:v>
                </c:pt>
                <c:pt idx="11">
                  <c:v>253</c:v>
                </c:pt>
                <c:pt idx="12">
                  <c:v>792</c:v>
                </c:pt>
                <c:pt idx="13">
                  <c:v>1119</c:v>
                </c:pt>
                <c:pt idx="14">
                  <c:v>1611</c:v>
                </c:pt>
                <c:pt idx="15">
                  <c:v>1663</c:v>
                </c:pt>
                <c:pt idx="16">
                  <c:v>1853</c:v>
                </c:pt>
                <c:pt idx="17">
                  <c:v>2150</c:v>
                </c:pt>
                <c:pt idx="18">
                  <c:v>2404</c:v>
                </c:pt>
                <c:pt idx="19">
                  <c:v>2632</c:v>
                </c:pt>
                <c:pt idx="20">
                  <c:v>2675</c:v>
                </c:pt>
                <c:pt idx="21">
                  <c:v>2671</c:v>
                </c:pt>
                <c:pt idx="22">
                  <c:v>2593</c:v>
                </c:pt>
                <c:pt idx="23">
                  <c:v>2396</c:v>
                </c:pt>
                <c:pt idx="24">
                  <c:v>1929</c:v>
                </c:pt>
                <c:pt idx="25">
                  <c:v>1918</c:v>
                </c:pt>
                <c:pt idx="26">
                  <c:v>1919</c:v>
                </c:pt>
                <c:pt idx="27">
                  <c:v>1981</c:v>
                </c:pt>
                <c:pt idx="28">
                  <c:v>2119</c:v>
                </c:pt>
                <c:pt idx="29">
                  <c:v>2675</c:v>
                </c:pt>
                <c:pt idx="30">
                  <c:v>2749</c:v>
                </c:pt>
                <c:pt idx="31">
                  <c:v>2735</c:v>
                </c:pt>
                <c:pt idx="32">
                  <c:v>2702</c:v>
                </c:pt>
                <c:pt idx="33">
                  <c:v>2793</c:v>
                </c:pt>
                <c:pt idx="34">
                  <c:v>2893</c:v>
                </c:pt>
                <c:pt idx="35">
                  <c:v>2657</c:v>
                </c:pt>
                <c:pt idx="36">
                  <c:v>2476</c:v>
                </c:pt>
                <c:pt idx="37">
                  <c:v>2463</c:v>
                </c:pt>
                <c:pt idx="38">
                  <c:v>2245</c:v>
                </c:pt>
              </c:numCache>
            </c:numRef>
          </c:yVal>
          <c:smooth val="0"/>
        </c:ser>
        <c:ser>
          <c:idx val="12"/>
          <c:order val="1"/>
          <c:tx>
            <c:v>Consumption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MajorCountries2003!$V$3:$V$41</c:f>
              <c:numCache>
                <c:ptCount val="39"/>
                <c:pt idx="0">
                  <c:v>1486</c:v>
                </c:pt>
                <c:pt idx="1">
                  <c:v>1595</c:v>
                </c:pt>
                <c:pt idx="2">
                  <c:v>1718</c:v>
                </c:pt>
                <c:pt idx="3">
                  <c:v>1824</c:v>
                </c:pt>
                <c:pt idx="4">
                  <c:v>1967</c:v>
                </c:pt>
                <c:pt idx="5">
                  <c:v>2081</c:v>
                </c:pt>
                <c:pt idx="6">
                  <c:v>2090</c:v>
                </c:pt>
                <c:pt idx="7">
                  <c:v>2211</c:v>
                </c:pt>
                <c:pt idx="8">
                  <c:v>2280</c:v>
                </c:pt>
                <c:pt idx="9">
                  <c:v>2120</c:v>
                </c:pt>
                <c:pt idx="10">
                  <c:v>1860</c:v>
                </c:pt>
                <c:pt idx="11">
                  <c:v>1848</c:v>
                </c:pt>
                <c:pt idx="12">
                  <c:v>1870</c:v>
                </c:pt>
                <c:pt idx="13">
                  <c:v>1930</c:v>
                </c:pt>
                <c:pt idx="14">
                  <c:v>1947</c:v>
                </c:pt>
                <c:pt idx="15">
                  <c:v>1672</c:v>
                </c:pt>
                <c:pt idx="16">
                  <c:v>1559</c:v>
                </c:pt>
                <c:pt idx="17">
                  <c:v>1580</c:v>
                </c:pt>
                <c:pt idx="18">
                  <c:v>1531</c:v>
                </c:pt>
                <c:pt idx="19">
                  <c:v>1851</c:v>
                </c:pt>
                <c:pt idx="20">
                  <c:v>1630</c:v>
                </c:pt>
                <c:pt idx="21">
                  <c:v>1647</c:v>
                </c:pt>
                <c:pt idx="22">
                  <c:v>1608</c:v>
                </c:pt>
                <c:pt idx="23">
                  <c:v>1703</c:v>
                </c:pt>
                <c:pt idx="24">
                  <c:v>1744</c:v>
                </c:pt>
                <c:pt idx="25">
                  <c:v>1762</c:v>
                </c:pt>
                <c:pt idx="26">
                  <c:v>1758</c:v>
                </c:pt>
                <c:pt idx="27">
                  <c:v>1775</c:v>
                </c:pt>
                <c:pt idx="28">
                  <c:v>1791</c:v>
                </c:pt>
                <c:pt idx="29">
                  <c:v>1777</c:v>
                </c:pt>
                <c:pt idx="30">
                  <c:v>1757</c:v>
                </c:pt>
                <c:pt idx="31">
                  <c:v>1798</c:v>
                </c:pt>
                <c:pt idx="32">
                  <c:v>1752</c:v>
                </c:pt>
                <c:pt idx="33">
                  <c:v>1750</c:v>
                </c:pt>
                <c:pt idx="34">
                  <c:v>1735</c:v>
                </c:pt>
                <c:pt idx="35">
                  <c:v>1697</c:v>
                </c:pt>
                <c:pt idx="36">
                  <c:v>1688</c:v>
                </c:pt>
                <c:pt idx="37">
                  <c:v>1697</c:v>
                </c:pt>
                <c:pt idx="38">
                  <c:v>1666</c:v>
                </c:pt>
              </c:numCache>
            </c:numRef>
          </c:yVal>
          <c:smooth val="0"/>
        </c:ser>
        <c:axId val="54214585"/>
        <c:axId val="18169218"/>
      </c:scatterChart>
      <c:valAx>
        <c:axId val="5421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169218"/>
        <c:crosses val="autoZero"/>
        <c:crossBetween val="midCat"/>
        <c:dispUnits/>
      </c:valAx>
      <c:valAx>
        <c:axId val="1816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214585"/>
        <c:crosses val="autoZero"/>
        <c:crossBetween val="midCat"/>
        <c:dispUnits>
          <c:builtInUnit val="thousands"/>
        </c:dispUnits>
        <c:majorUnit val="1000"/>
      </c:valAx>
      <c:spPr>
        <a:solidFill>
          <a:srgbClr val="99CC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'[1]Sheet1'!$A$1</c:f>
              <c:strCache>
                <c:ptCount val="1"/>
                <c:pt idx="0">
                  <c:v>Peru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'[1]Sheet1'!$A$2:$A$42</c:f>
              <c:numCache>
                <c:ptCount val="41"/>
                <c:pt idx="0">
                  <c:v>73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93</c:v>
                </c:pt>
                <c:pt idx="5">
                  <c:v>97</c:v>
                </c:pt>
                <c:pt idx="6">
                  <c:v>97</c:v>
                </c:pt>
                <c:pt idx="7">
                  <c:v>83</c:v>
                </c:pt>
                <c:pt idx="8">
                  <c:v>97</c:v>
                </c:pt>
                <c:pt idx="9">
                  <c:v>114</c:v>
                </c:pt>
                <c:pt idx="10">
                  <c:v>120</c:v>
                </c:pt>
                <c:pt idx="11">
                  <c:v>121</c:v>
                </c:pt>
                <c:pt idx="12">
                  <c:v>121</c:v>
                </c:pt>
                <c:pt idx="13">
                  <c:v>119</c:v>
                </c:pt>
                <c:pt idx="14">
                  <c:v>124</c:v>
                </c:pt>
                <c:pt idx="15">
                  <c:v>134</c:v>
                </c:pt>
                <c:pt idx="16">
                  <c:v>138</c:v>
                </c:pt>
                <c:pt idx="17">
                  <c:v>136</c:v>
                </c:pt>
                <c:pt idx="18">
                  <c:v>119</c:v>
                </c:pt>
                <c:pt idx="19">
                  <c:v>122</c:v>
                </c:pt>
                <c:pt idx="20">
                  <c:v>118</c:v>
                </c:pt>
                <c:pt idx="21">
                  <c:v>126</c:v>
                </c:pt>
                <c:pt idx="22">
                  <c:v>139</c:v>
                </c:pt>
                <c:pt idx="23">
                  <c:v>136</c:v>
                </c:pt>
                <c:pt idx="24">
                  <c:v>121</c:v>
                </c:pt>
                <c:pt idx="25">
                  <c:v>121</c:v>
                </c:pt>
                <c:pt idx="26">
                  <c:v>113</c:v>
                </c:pt>
                <c:pt idx="27">
                  <c:v>118</c:v>
                </c:pt>
                <c:pt idx="28">
                  <c:v>123</c:v>
                </c:pt>
                <c:pt idx="29">
                  <c:v>134</c:v>
                </c:pt>
                <c:pt idx="30">
                  <c:v>150</c:v>
                </c:pt>
                <c:pt idx="31">
                  <c:v>155</c:v>
                </c:pt>
                <c:pt idx="32">
                  <c:v>154</c:v>
                </c:pt>
                <c:pt idx="33">
                  <c:v>155</c:v>
                </c:pt>
                <c:pt idx="34">
                  <c:v>159</c:v>
                </c:pt>
                <c:pt idx="35">
                  <c:v>155</c:v>
                </c:pt>
                <c:pt idx="36">
                  <c:v>148</c:v>
                </c:pt>
                <c:pt idx="37">
                  <c:v>148</c:v>
                </c:pt>
                <c:pt idx="38">
                  <c:v>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'[1]Sheet1'!$B$1</c:f>
              <c:strCache>
                <c:ptCount val="1"/>
                <c:pt idx="0">
                  <c:v>Peru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'[1]Sheet1'!$B$2:$B$42</c:f>
              <c:numCache>
                <c:ptCount val="41"/>
                <c:pt idx="0">
                  <c:v>66</c:v>
                </c:pt>
                <c:pt idx="1">
                  <c:v>66</c:v>
                </c:pt>
                <c:pt idx="2">
                  <c:v>74</c:v>
                </c:pt>
                <c:pt idx="3">
                  <c:v>77</c:v>
                </c:pt>
                <c:pt idx="4">
                  <c:v>75</c:v>
                </c:pt>
                <c:pt idx="5">
                  <c:v>75</c:v>
                </c:pt>
                <c:pt idx="6">
                  <c:v>64</c:v>
                </c:pt>
                <c:pt idx="7">
                  <c:v>67</c:v>
                </c:pt>
                <c:pt idx="8">
                  <c:v>73</c:v>
                </c:pt>
                <c:pt idx="9">
                  <c:v>79</c:v>
                </c:pt>
                <c:pt idx="10">
                  <c:v>73</c:v>
                </c:pt>
                <c:pt idx="11">
                  <c:v>77</c:v>
                </c:pt>
                <c:pt idx="12">
                  <c:v>92</c:v>
                </c:pt>
                <c:pt idx="13">
                  <c:v>152</c:v>
                </c:pt>
                <c:pt idx="14">
                  <c:v>193</c:v>
                </c:pt>
                <c:pt idx="15">
                  <c:v>196</c:v>
                </c:pt>
                <c:pt idx="16">
                  <c:v>194</c:v>
                </c:pt>
                <c:pt idx="17">
                  <c:v>196</c:v>
                </c:pt>
                <c:pt idx="18">
                  <c:v>171</c:v>
                </c:pt>
                <c:pt idx="19">
                  <c:v>185</c:v>
                </c:pt>
                <c:pt idx="20">
                  <c:v>189</c:v>
                </c:pt>
                <c:pt idx="21">
                  <c:v>179</c:v>
                </c:pt>
                <c:pt idx="22">
                  <c:v>165</c:v>
                </c:pt>
                <c:pt idx="23">
                  <c:v>142</c:v>
                </c:pt>
                <c:pt idx="24">
                  <c:v>131</c:v>
                </c:pt>
                <c:pt idx="25">
                  <c:v>130</c:v>
                </c:pt>
                <c:pt idx="26">
                  <c:v>116</c:v>
                </c:pt>
                <c:pt idx="27">
                  <c:v>117</c:v>
                </c:pt>
                <c:pt idx="28">
                  <c:v>127</c:v>
                </c:pt>
                <c:pt idx="29">
                  <c:v>128</c:v>
                </c:pt>
                <c:pt idx="30">
                  <c:v>123</c:v>
                </c:pt>
                <c:pt idx="31">
                  <c:v>121</c:v>
                </c:pt>
                <c:pt idx="32">
                  <c:v>120</c:v>
                </c:pt>
                <c:pt idx="33">
                  <c:v>119</c:v>
                </c:pt>
                <c:pt idx="34">
                  <c:v>110</c:v>
                </c:pt>
                <c:pt idx="35">
                  <c:v>104</c:v>
                </c:pt>
                <c:pt idx="36">
                  <c:v>98</c:v>
                </c:pt>
                <c:pt idx="37">
                  <c:v>98</c:v>
                </c:pt>
                <c:pt idx="38">
                  <c:v>92</c:v>
                </c:pt>
              </c:numCache>
            </c:numRef>
          </c:val>
          <c:smooth val="0"/>
        </c:ser>
        <c:axId val="48452835"/>
        <c:axId val="33422332"/>
      </c:lineChart>
      <c:catAx>
        <c:axId val="484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22332"/>
        <c:crosses val="autoZero"/>
        <c:auto val="1"/>
        <c:lblOffset val="100"/>
        <c:noMultiLvlLbl val="0"/>
      </c:catAx>
      <c:valAx>
        <c:axId val="33422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52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Ecuador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'[1]Sheet1'!$D$1</c:f>
              <c:strCache>
                <c:ptCount val="1"/>
                <c:pt idx="0">
                  <c:v>Ecuador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'[1]Sheet1'!$D$2:$D$40</c:f>
              <c:numCache>
                <c:ptCount val="39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78</c:v>
                </c:pt>
                <c:pt idx="8">
                  <c:v>209</c:v>
                </c:pt>
                <c:pt idx="9">
                  <c:v>177</c:v>
                </c:pt>
                <c:pt idx="10">
                  <c:v>161</c:v>
                </c:pt>
                <c:pt idx="11">
                  <c:v>188</c:v>
                </c:pt>
                <c:pt idx="12">
                  <c:v>184</c:v>
                </c:pt>
                <c:pt idx="13">
                  <c:v>204</c:v>
                </c:pt>
                <c:pt idx="14">
                  <c:v>216</c:v>
                </c:pt>
                <c:pt idx="15">
                  <c:v>206</c:v>
                </c:pt>
                <c:pt idx="16">
                  <c:v>213</c:v>
                </c:pt>
                <c:pt idx="17">
                  <c:v>213</c:v>
                </c:pt>
                <c:pt idx="18">
                  <c:v>240</c:v>
                </c:pt>
                <c:pt idx="19">
                  <c:v>261</c:v>
                </c:pt>
                <c:pt idx="20">
                  <c:v>286</c:v>
                </c:pt>
                <c:pt idx="21">
                  <c:v>298</c:v>
                </c:pt>
                <c:pt idx="22">
                  <c:v>176</c:v>
                </c:pt>
                <c:pt idx="23">
                  <c:v>309</c:v>
                </c:pt>
                <c:pt idx="24">
                  <c:v>286</c:v>
                </c:pt>
                <c:pt idx="25">
                  <c:v>292</c:v>
                </c:pt>
                <c:pt idx="26">
                  <c:v>307</c:v>
                </c:pt>
                <c:pt idx="27">
                  <c:v>328</c:v>
                </c:pt>
                <c:pt idx="28">
                  <c:v>353</c:v>
                </c:pt>
                <c:pt idx="29">
                  <c:v>388</c:v>
                </c:pt>
                <c:pt idx="30">
                  <c:v>395</c:v>
                </c:pt>
                <c:pt idx="31">
                  <c:v>393</c:v>
                </c:pt>
                <c:pt idx="32">
                  <c:v>397</c:v>
                </c:pt>
                <c:pt idx="33">
                  <c:v>384</c:v>
                </c:pt>
                <c:pt idx="34">
                  <c:v>382</c:v>
                </c:pt>
                <c:pt idx="35">
                  <c:v>409</c:v>
                </c:pt>
                <c:pt idx="36">
                  <c:v>416</c:v>
                </c:pt>
                <c:pt idx="37">
                  <c:v>410</c:v>
                </c:pt>
                <c:pt idx="38">
                  <c:v>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'[1]Sheet1'!$E$1</c:f>
              <c:strCache>
                <c:ptCount val="1"/>
                <c:pt idx="0">
                  <c:v>Ecuador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'[1]Sheet1'!$E$2:$E$40</c:f>
              <c:numCache>
                <c:ptCount val="39"/>
                <c:pt idx="0">
                  <c:v>14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22</c:v>
                </c:pt>
                <c:pt idx="6">
                  <c:v>25</c:v>
                </c:pt>
                <c:pt idx="7">
                  <c:v>25</c:v>
                </c:pt>
                <c:pt idx="8">
                  <c:v>28</c:v>
                </c:pt>
                <c:pt idx="9">
                  <c:v>32</c:v>
                </c:pt>
                <c:pt idx="10">
                  <c:v>31</c:v>
                </c:pt>
                <c:pt idx="11">
                  <c:v>36</c:v>
                </c:pt>
                <c:pt idx="12">
                  <c:v>45</c:v>
                </c:pt>
                <c:pt idx="13">
                  <c:v>46</c:v>
                </c:pt>
                <c:pt idx="14">
                  <c:v>49</c:v>
                </c:pt>
                <c:pt idx="15">
                  <c:v>63</c:v>
                </c:pt>
                <c:pt idx="16">
                  <c:v>70</c:v>
                </c:pt>
                <c:pt idx="17">
                  <c:v>77</c:v>
                </c:pt>
                <c:pt idx="18">
                  <c:v>70</c:v>
                </c:pt>
                <c:pt idx="19">
                  <c:v>70</c:v>
                </c:pt>
                <c:pt idx="20">
                  <c:v>87</c:v>
                </c:pt>
                <c:pt idx="21">
                  <c:v>88</c:v>
                </c:pt>
                <c:pt idx="22">
                  <c:v>89</c:v>
                </c:pt>
                <c:pt idx="23">
                  <c:v>90</c:v>
                </c:pt>
                <c:pt idx="24">
                  <c:v>94</c:v>
                </c:pt>
                <c:pt idx="25">
                  <c:v>92</c:v>
                </c:pt>
                <c:pt idx="26">
                  <c:v>104</c:v>
                </c:pt>
                <c:pt idx="27">
                  <c:v>101</c:v>
                </c:pt>
                <c:pt idx="28">
                  <c:v>106</c:v>
                </c:pt>
                <c:pt idx="29">
                  <c:v>115</c:v>
                </c:pt>
                <c:pt idx="30">
                  <c:v>112</c:v>
                </c:pt>
                <c:pt idx="31">
                  <c:v>125</c:v>
                </c:pt>
                <c:pt idx="32">
                  <c:v>142</c:v>
                </c:pt>
                <c:pt idx="33">
                  <c:v>145</c:v>
                </c:pt>
                <c:pt idx="34">
                  <c:v>131</c:v>
                </c:pt>
                <c:pt idx="35">
                  <c:v>129</c:v>
                </c:pt>
                <c:pt idx="36">
                  <c:v>132</c:v>
                </c:pt>
                <c:pt idx="37">
                  <c:v>131</c:v>
                </c:pt>
                <c:pt idx="38">
                  <c:v>134</c:v>
                </c:pt>
              </c:numCache>
            </c:numRef>
          </c:val>
          <c:smooth val="0"/>
        </c:ser>
        <c:axId val="32365533"/>
        <c:axId val="22854342"/>
      </c:lineChart>
      <c:catAx>
        <c:axId val="3236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54342"/>
        <c:crosses val="autoZero"/>
        <c:auto val="1"/>
        <c:lblOffset val="100"/>
        <c:noMultiLvlLbl val="0"/>
      </c:catAx>
      <c:valAx>
        <c:axId val="22854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65533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Iran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2"/>
          <c:w val="0.9565"/>
          <c:h val="0.87325"/>
        </c:manualLayout>
      </c:layout>
      <c:scatterChart>
        <c:scatterStyle val="line"/>
        <c:varyColors val="0"/>
        <c:ser>
          <c:idx val="2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'[1]Sheet1'!$F$2:$F$40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'[1]Sheet1'!$I$2:$I$40</c:f>
              <c:numCache>
                <c:ptCount val="39"/>
                <c:pt idx="0">
                  <c:v>0.201</c:v>
                </c:pt>
                <c:pt idx="1">
                  <c:v>0.222</c:v>
                </c:pt>
                <c:pt idx="2">
                  <c:v>0.246</c:v>
                </c:pt>
                <c:pt idx="3">
                  <c:v>0.271</c:v>
                </c:pt>
                <c:pt idx="4">
                  <c:v>0.3</c:v>
                </c:pt>
                <c:pt idx="5">
                  <c:v>0.331</c:v>
                </c:pt>
                <c:pt idx="6">
                  <c:v>0.366</c:v>
                </c:pt>
                <c:pt idx="7">
                  <c:v>0.403</c:v>
                </c:pt>
                <c:pt idx="8">
                  <c:v>0.473</c:v>
                </c:pt>
                <c:pt idx="9">
                  <c:v>0.503</c:v>
                </c:pt>
                <c:pt idx="10">
                  <c:v>0.571</c:v>
                </c:pt>
                <c:pt idx="11">
                  <c:v>0.599</c:v>
                </c:pt>
                <c:pt idx="12">
                  <c:v>0.638</c:v>
                </c:pt>
                <c:pt idx="13">
                  <c:v>0.646</c:v>
                </c:pt>
                <c:pt idx="14">
                  <c:v>0.692</c:v>
                </c:pt>
                <c:pt idx="15">
                  <c:v>0.625</c:v>
                </c:pt>
                <c:pt idx="16">
                  <c:v>0.57</c:v>
                </c:pt>
                <c:pt idx="17">
                  <c:v>0.619</c:v>
                </c:pt>
                <c:pt idx="18">
                  <c:v>0.748</c:v>
                </c:pt>
                <c:pt idx="19">
                  <c:v>0.812</c:v>
                </c:pt>
                <c:pt idx="20">
                  <c:v>0.893</c:v>
                </c:pt>
                <c:pt idx="21">
                  <c:v>0.863</c:v>
                </c:pt>
                <c:pt idx="22">
                  <c:v>0.891</c:v>
                </c:pt>
                <c:pt idx="23">
                  <c:v>0.774</c:v>
                </c:pt>
                <c:pt idx="24">
                  <c:v>0.882</c:v>
                </c:pt>
                <c:pt idx="25">
                  <c:v>0.951</c:v>
                </c:pt>
                <c:pt idx="26">
                  <c:v>0.995</c:v>
                </c:pt>
                <c:pt idx="27">
                  <c:v>1.017</c:v>
                </c:pt>
                <c:pt idx="28">
                  <c:v>1.044</c:v>
                </c:pt>
                <c:pt idx="29">
                  <c:v>1.099</c:v>
                </c:pt>
                <c:pt idx="30">
                  <c:v>1.204</c:v>
                </c:pt>
                <c:pt idx="31">
                  <c:v>1.248</c:v>
                </c:pt>
                <c:pt idx="32">
                  <c:v>1.221</c:v>
                </c:pt>
                <c:pt idx="33">
                  <c:v>1.16</c:v>
                </c:pt>
                <c:pt idx="34">
                  <c:v>1.192</c:v>
                </c:pt>
                <c:pt idx="35">
                  <c:v>1.158</c:v>
                </c:pt>
                <c:pt idx="36">
                  <c:v>1.127</c:v>
                </c:pt>
                <c:pt idx="37">
                  <c:v>1.115</c:v>
                </c:pt>
                <c:pt idx="38">
                  <c:v>1.132</c:v>
                </c:pt>
              </c:numCache>
            </c:numRef>
          </c:yVal>
          <c:smooth val="0"/>
        </c:ser>
        <c:ser>
          <c:idx val="3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'[1]Sheet1'!$F$2:$F$40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'[1]Sheet1'!$J$2:$J$40</c:f>
              <c:numCache>
                <c:ptCount val="39"/>
                <c:pt idx="0">
                  <c:v>1.908</c:v>
                </c:pt>
                <c:pt idx="1">
                  <c:v>2.132</c:v>
                </c:pt>
                <c:pt idx="2">
                  <c:v>2.603</c:v>
                </c:pt>
                <c:pt idx="3">
                  <c:v>2.84</c:v>
                </c:pt>
                <c:pt idx="4">
                  <c:v>3.376</c:v>
                </c:pt>
                <c:pt idx="5">
                  <c:v>3.848</c:v>
                </c:pt>
                <c:pt idx="6">
                  <c:v>4.572</c:v>
                </c:pt>
                <c:pt idx="7">
                  <c:v>5.059</c:v>
                </c:pt>
                <c:pt idx="8">
                  <c:v>5.907</c:v>
                </c:pt>
                <c:pt idx="9">
                  <c:v>6.06</c:v>
                </c:pt>
                <c:pt idx="10">
                  <c:v>5.387</c:v>
                </c:pt>
                <c:pt idx="11">
                  <c:v>5.918</c:v>
                </c:pt>
                <c:pt idx="12">
                  <c:v>5.714</c:v>
                </c:pt>
                <c:pt idx="13">
                  <c:v>5.302</c:v>
                </c:pt>
                <c:pt idx="14">
                  <c:v>3.218</c:v>
                </c:pt>
                <c:pt idx="15">
                  <c:v>1.479</c:v>
                </c:pt>
                <c:pt idx="16">
                  <c:v>1.321</c:v>
                </c:pt>
                <c:pt idx="17">
                  <c:v>2.397</c:v>
                </c:pt>
                <c:pt idx="18">
                  <c:v>2.454</c:v>
                </c:pt>
                <c:pt idx="19">
                  <c:v>2.043</c:v>
                </c:pt>
                <c:pt idx="20">
                  <c:v>2.205</c:v>
                </c:pt>
                <c:pt idx="21">
                  <c:v>2.054</c:v>
                </c:pt>
                <c:pt idx="22">
                  <c:v>2.342</c:v>
                </c:pt>
                <c:pt idx="23">
                  <c:v>2.349</c:v>
                </c:pt>
                <c:pt idx="24">
                  <c:v>2.894</c:v>
                </c:pt>
                <c:pt idx="25">
                  <c:v>3.27</c:v>
                </c:pt>
                <c:pt idx="26">
                  <c:v>3.5</c:v>
                </c:pt>
                <c:pt idx="27">
                  <c:v>3.523</c:v>
                </c:pt>
                <c:pt idx="28">
                  <c:v>3.712</c:v>
                </c:pt>
                <c:pt idx="29">
                  <c:v>3.73</c:v>
                </c:pt>
                <c:pt idx="30">
                  <c:v>3.744</c:v>
                </c:pt>
                <c:pt idx="31">
                  <c:v>3.759</c:v>
                </c:pt>
                <c:pt idx="32">
                  <c:v>3.776</c:v>
                </c:pt>
                <c:pt idx="33">
                  <c:v>3.855</c:v>
                </c:pt>
                <c:pt idx="34">
                  <c:v>3.603</c:v>
                </c:pt>
                <c:pt idx="35">
                  <c:v>3.818</c:v>
                </c:pt>
                <c:pt idx="36">
                  <c:v>3.734</c:v>
                </c:pt>
                <c:pt idx="37">
                  <c:v>3.42</c:v>
                </c:pt>
                <c:pt idx="38">
                  <c:v>3.852</c:v>
                </c:pt>
              </c:numCache>
            </c:numRef>
          </c:yVal>
          <c:smooth val="0"/>
        </c:ser>
        <c:axId val="4362487"/>
        <c:axId val="39262384"/>
      </c:scatterChart>
      <c:valAx>
        <c:axId val="436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2384"/>
        <c:crosses val="autoZero"/>
        <c:crossBetween val="midCat"/>
        <c:dispUnits/>
      </c:valAx>
      <c:valAx>
        <c:axId val="39262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248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7"/>
          <c:order val="0"/>
          <c:tx>
            <c:strRef>
              <c:f>MajorCountries2003!$I$2</c:f>
              <c:strCache>
                <c:ptCount val="1"/>
                <c:pt idx="0">
                  <c:v>Iraq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MajorCountries2003!$I$3:$I$41</c:f>
              <c:numCache>
                <c:ptCount val="39"/>
                <c:pt idx="0">
                  <c:v>1313</c:v>
                </c:pt>
                <c:pt idx="1">
                  <c:v>1392</c:v>
                </c:pt>
                <c:pt idx="2">
                  <c:v>1228</c:v>
                </c:pt>
                <c:pt idx="3">
                  <c:v>1503</c:v>
                </c:pt>
                <c:pt idx="4">
                  <c:v>1521</c:v>
                </c:pt>
                <c:pt idx="5">
                  <c:v>1549</c:v>
                </c:pt>
                <c:pt idx="6">
                  <c:v>1694</c:v>
                </c:pt>
                <c:pt idx="7">
                  <c:v>1466</c:v>
                </c:pt>
                <c:pt idx="8">
                  <c:v>2018</c:v>
                </c:pt>
                <c:pt idx="9">
                  <c:v>1977</c:v>
                </c:pt>
                <c:pt idx="10">
                  <c:v>2271</c:v>
                </c:pt>
                <c:pt idx="11">
                  <c:v>2422</c:v>
                </c:pt>
                <c:pt idx="12">
                  <c:v>2358</c:v>
                </c:pt>
                <c:pt idx="13">
                  <c:v>2574</c:v>
                </c:pt>
                <c:pt idx="14">
                  <c:v>3489</c:v>
                </c:pt>
                <c:pt idx="15">
                  <c:v>2658</c:v>
                </c:pt>
                <c:pt idx="16">
                  <c:v>907</c:v>
                </c:pt>
                <c:pt idx="17">
                  <c:v>988</c:v>
                </c:pt>
                <c:pt idx="18">
                  <c:v>1106</c:v>
                </c:pt>
                <c:pt idx="19">
                  <c:v>1228</c:v>
                </c:pt>
                <c:pt idx="20">
                  <c:v>1425</c:v>
                </c:pt>
                <c:pt idx="21">
                  <c:v>1899</c:v>
                </c:pt>
                <c:pt idx="22">
                  <c:v>2391</c:v>
                </c:pt>
                <c:pt idx="23">
                  <c:v>2782</c:v>
                </c:pt>
                <c:pt idx="24">
                  <c:v>2838</c:v>
                </c:pt>
                <c:pt idx="25">
                  <c:v>2149</c:v>
                </c:pt>
                <c:pt idx="26">
                  <c:v>285</c:v>
                </c:pt>
                <c:pt idx="27">
                  <c:v>531</c:v>
                </c:pt>
                <c:pt idx="28">
                  <c:v>455</c:v>
                </c:pt>
                <c:pt idx="29">
                  <c:v>505</c:v>
                </c:pt>
                <c:pt idx="30">
                  <c:v>530</c:v>
                </c:pt>
                <c:pt idx="31">
                  <c:v>580</c:v>
                </c:pt>
                <c:pt idx="32">
                  <c:v>1166</c:v>
                </c:pt>
                <c:pt idx="33">
                  <c:v>2126</c:v>
                </c:pt>
                <c:pt idx="34">
                  <c:v>2541</c:v>
                </c:pt>
                <c:pt idx="35">
                  <c:v>2583</c:v>
                </c:pt>
                <c:pt idx="36">
                  <c:v>2371</c:v>
                </c:pt>
                <c:pt idx="37">
                  <c:v>2030</c:v>
                </c:pt>
                <c:pt idx="38">
                  <c:v>1344</c:v>
                </c:pt>
              </c:numCache>
            </c:numRef>
          </c:yVal>
          <c:smooth val="0"/>
        </c:ser>
        <c:ser>
          <c:idx val="8"/>
          <c:order val="1"/>
          <c:tx>
            <c:strRef>
              <c:f>MajorCountries2003!$J$2</c:f>
              <c:strCache>
                <c:ptCount val="1"/>
                <c:pt idx="0">
                  <c:v>Saudi Arabia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MajorCountries2003!$J$3:$J$41</c:f>
              <c:numCache>
                <c:ptCount val="39"/>
                <c:pt idx="0">
                  <c:v>2219</c:v>
                </c:pt>
                <c:pt idx="1">
                  <c:v>2615</c:v>
                </c:pt>
                <c:pt idx="2">
                  <c:v>2825</c:v>
                </c:pt>
                <c:pt idx="3">
                  <c:v>3081</c:v>
                </c:pt>
                <c:pt idx="4">
                  <c:v>3262</c:v>
                </c:pt>
                <c:pt idx="5">
                  <c:v>3851</c:v>
                </c:pt>
                <c:pt idx="6">
                  <c:v>4821</c:v>
                </c:pt>
                <c:pt idx="7">
                  <c:v>6070</c:v>
                </c:pt>
                <c:pt idx="8">
                  <c:v>7693</c:v>
                </c:pt>
                <c:pt idx="9">
                  <c:v>8618</c:v>
                </c:pt>
                <c:pt idx="10">
                  <c:v>7216</c:v>
                </c:pt>
                <c:pt idx="11">
                  <c:v>8762</c:v>
                </c:pt>
                <c:pt idx="12">
                  <c:v>9419</c:v>
                </c:pt>
                <c:pt idx="13">
                  <c:v>8554</c:v>
                </c:pt>
                <c:pt idx="14">
                  <c:v>9841</c:v>
                </c:pt>
                <c:pt idx="15">
                  <c:v>10270</c:v>
                </c:pt>
                <c:pt idx="16">
                  <c:v>10256</c:v>
                </c:pt>
                <c:pt idx="17">
                  <c:v>6961</c:v>
                </c:pt>
                <c:pt idx="18">
                  <c:v>4951</c:v>
                </c:pt>
                <c:pt idx="19">
                  <c:v>4534</c:v>
                </c:pt>
                <c:pt idx="20">
                  <c:v>3601</c:v>
                </c:pt>
                <c:pt idx="21">
                  <c:v>5208</c:v>
                </c:pt>
                <c:pt idx="22">
                  <c:v>4599</c:v>
                </c:pt>
                <c:pt idx="23">
                  <c:v>5720</c:v>
                </c:pt>
                <c:pt idx="24">
                  <c:v>5635</c:v>
                </c:pt>
                <c:pt idx="25">
                  <c:v>7105</c:v>
                </c:pt>
                <c:pt idx="26">
                  <c:v>8820</c:v>
                </c:pt>
                <c:pt idx="27">
                  <c:v>9098</c:v>
                </c:pt>
                <c:pt idx="28">
                  <c:v>8962</c:v>
                </c:pt>
                <c:pt idx="29">
                  <c:v>9023</c:v>
                </c:pt>
                <c:pt idx="30">
                  <c:v>9032</c:v>
                </c:pt>
                <c:pt idx="31">
                  <c:v>9180</c:v>
                </c:pt>
                <c:pt idx="32">
                  <c:v>9361</c:v>
                </c:pt>
                <c:pt idx="33">
                  <c:v>9370</c:v>
                </c:pt>
                <c:pt idx="34">
                  <c:v>8694</c:v>
                </c:pt>
                <c:pt idx="35">
                  <c:v>9297</c:v>
                </c:pt>
                <c:pt idx="36">
                  <c:v>8992</c:v>
                </c:pt>
                <c:pt idx="37">
                  <c:v>8664</c:v>
                </c:pt>
                <c:pt idx="38">
                  <c:v>9817</c:v>
                </c:pt>
              </c:numCache>
            </c:numRef>
          </c:yVal>
          <c:smooth val="0"/>
        </c:ser>
        <c:ser>
          <c:idx val="9"/>
          <c:order val="2"/>
          <c:tx>
            <c:strRef>
              <c:f>MajorCountries2003!$K$2</c:f>
              <c:strCache>
                <c:ptCount val="1"/>
                <c:pt idx="0">
                  <c:v>Iran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MajorCountries2003!$K$3:$K$41</c:f>
              <c:numCache>
                <c:ptCount val="39"/>
                <c:pt idx="0">
                  <c:v>1908</c:v>
                </c:pt>
                <c:pt idx="1">
                  <c:v>2132</c:v>
                </c:pt>
                <c:pt idx="2">
                  <c:v>2603</c:v>
                </c:pt>
                <c:pt idx="3">
                  <c:v>2840</c:v>
                </c:pt>
                <c:pt idx="4">
                  <c:v>3376</c:v>
                </c:pt>
                <c:pt idx="5">
                  <c:v>3848</c:v>
                </c:pt>
                <c:pt idx="6">
                  <c:v>4572</c:v>
                </c:pt>
                <c:pt idx="7">
                  <c:v>5059</c:v>
                </c:pt>
                <c:pt idx="8">
                  <c:v>5907</c:v>
                </c:pt>
                <c:pt idx="9">
                  <c:v>6060</c:v>
                </c:pt>
                <c:pt idx="10">
                  <c:v>5387</c:v>
                </c:pt>
                <c:pt idx="11">
                  <c:v>5918</c:v>
                </c:pt>
                <c:pt idx="12">
                  <c:v>5714</c:v>
                </c:pt>
                <c:pt idx="13">
                  <c:v>5302</c:v>
                </c:pt>
                <c:pt idx="14">
                  <c:v>3218</c:v>
                </c:pt>
                <c:pt idx="15">
                  <c:v>1479</c:v>
                </c:pt>
                <c:pt idx="16">
                  <c:v>1321</c:v>
                </c:pt>
                <c:pt idx="17">
                  <c:v>2397</c:v>
                </c:pt>
                <c:pt idx="18">
                  <c:v>2454</c:v>
                </c:pt>
                <c:pt idx="19">
                  <c:v>2043</c:v>
                </c:pt>
                <c:pt idx="20">
                  <c:v>2205</c:v>
                </c:pt>
                <c:pt idx="21">
                  <c:v>2054</c:v>
                </c:pt>
                <c:pt idx="22">
                  <c:v>2342</c:v>
                </c:pt>
                <c:pt idx="23">
                  <c:v>2349</c:v>
                </c:pt>
                <c:pt idx="24">
                  <c:v>2894</c:v>
                </c:pt>
                <c:pt idx="25">
                  <c:v>3270</c:v>
                </c:pt>
                <c:pt idx="26">
                  <c:v>3500</c:v>
                </c:pt>
                <c:pt idx="27">
                  <c:v>3523</c:v>
                </c:pt>
                <c:pt idx="28">
                  <c:v>3712</c:v>
                </c:pt>
                <c:pt idx="29">
                  <c:v>3730</c:v>
                </c:pt>
                <c:pt idx="30">
                  <c:v>3744</c:v>
                </c:pt>
                <c:pt idx="31">
                  <c:v>3759</c:v>
                </c:pt>
                <c:pt idx="32">
                  <c:v>3776</c:v>
                </c:pt>
                <c:pt idx="33">
                  <c:v>3855</c:v>
                </c:pt>
                <c:pt idx="34">
                  <c:v>3603</c:v>
                </c:pt>
                <c:pt idx="35">
                  <c:v>3818</c:v>
                </c:pt>
                <c:pt idx="36">
                  <c:v>3734</c:v>
                </c:pt>
                <c:pt idx="37">
                  <c:v>3420</c:v>
                </c:pt>
                <c:pt idx="38">
                  <c:v>3852</c:v>
                </c:pt>
              </c:numCache>
            </c:numRef>
          </c:yVal>
          <c:smooth val="0"/>
        </c:ser>
        <c:ser>
          <c:idx val="23"/>
          <c:order val="3"/>
          <c:tx>
            <c:strRef>
              <c:f>MajorCountries2003!$Y$2</c:f>
              <c:strCache>
                <c:ptCount val="1"/>
                <c:pt idx="0">
                  <c:v>Iraq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MajorCountries2003!$Y$3:$Y$41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24"/>
          <c:order val="4"/>
          <c:tx>
            <c:strRef>
              <c:f>MajorCountries2003!$Z$2</c:f>
              <c:strCache>
                <c:ptCount val="1"/>
                <c:pt idx="0">
                  <c:v>Saudi Arabia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MajorCountries2003!$Z$3:$Z$41</c:f>
              <c:numCache>
                <c:ptCount val="39"/>
                <c:pt idx="0">
                  <c:v>376</c:v>
                </c:pt>
                <c:pt idx="1">
                  <c:v>380</c:v>
                </c:pt>
                <c:pt idx="2">
                  <c:v>383</c:v>
                </c:pt>
                <c:pt idx="3">
                  <c:v>385</c:v>
                </c:pt>
                <c:pt idx="4">
                  <c:v>389</c:v>
                </c:pt>
                <c:pt idx="5">
                  <c:v>393</c:v>
                </c:pt>
                <c:pt idx="6">
                  <c:v>396</c:v>
                </c:pt>
                <c:pt idx="7">
                  <c:v>422</c:v>
                </c:pt>
                <c:pt idx="8">
                  <c:v>449</c:v>
                </c:pt>
                <c:pt idx="9">
                  <c:v>470</c:v>
                </c:pt>
                <c:pt idx="10">
                  <c:v>353</c:v>
                </c:pt>
                <c:pt idx="11">
                  <c:v>412</c:v>
                </c:pt>
                <c:pt idx="12">
                  <c:v>481</c:v>
                </c:pt>
                <c:pt idx="13">
                  <c:v>517</c:v>
                </c:pt>
                <c:pt idx="14">
                  <c:v>633</c:v>
                </c:pt>
                <c:pt idx="15">
                  <c:v>599</c:v>
                </c:pt>
                <c:pt idx="16">
                  <c:v>705</c:v>
                </c:pt>
                <c:pt idx="17">
                  <c:v>826</c:v>
                </c:pt>
                <c:pt idx="18">
                  <c:v>947</c:v>
                </c:pt>
                <c:pt idx="19">
                  <c:v>994</c:v>
                </c:pt>
                <c:pt idx="20">
                  <c:v>985</c:v>
                </c:pt>
                <c:pt idx="21">
                  <c:v>974</c:v>
                </c:pt>
                <c:pt idx="22">
                  <c:v>1015</c:v>
                </c:pt>
                <c:pt idx="23">
                  <c:v>1036</c:v>
                </c:pt>
                <c:pt idx="24">
                  <c:v>1032</c:v>
                </c:pt>
                <c:pt idx="25">
                  <c:v>1088</c:v>
                </c:pt>
                <c:pt idx="26">
                  <c:v>1174</c:v>
                </c:pt>
                <c:pt idx="27">
                  <c:v>1095</c:v>
                </c:pt>
                <c:pt idx="28">
                  <c:v>1116</c:v>
                </c:pt>
                <c:pt idx="29">
                  <c:v>1160</c:v>
                </c:pt>
                <c:pt idx="30">
                  <c:v>1123</c:v>
                </c:pt>
                <c:pt idx="31">
                  <c:v>1163</c:v>
                </c:pt>
                <c:pt idx="32">
                  <c:v>1199</c:v>
                </c:pt>
                <c:pt idx="33">
                  <c:v>1267</c:v>
                </c:pt>
                <c:pt idx="34">
                  <c:v>1306</c:v>
                </c:pt>
                <c:pt idx="35">
                  <c:v>1333</c:v>
                </c:pt>
                <c:pt idx="36">
                  <c:v>1347</c:v>
                </c:pt>
                <c:pt idx="37">
                  <c:v>1363</c:v>
                </c:pt>
                <c:pt idx="38">
                  <c:v>1437</c:v>
                </c:pt>
              </c:numCache>
            </c:numRef>
          </c:yVal>
          <c:smooth val="0"/>
        </c:ser>
        <c:ser>
          <c:idx val="25"/>
          <c:order val="5"/>
          <c:tx>
            <c:strRef>
              <c:f>MajorCountries2003!$AA$2</c:f>
              <c:strCache>
                <c:ptCount val="1"/>
                <c:pt idx="0">
                  <c:v>Iran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MajorCountries2003!$AA$3:$AA$41</c:f>
              <c:numCache>
                <c:ptCount val="39"/>
                <c:pt idx="0">
                  <c:v>201</c:v>
                </c:pt>
                <c:pt idx="1">
                  <c:v>222</c:v>
                </c:pt>
                <c:pt idx="2">
                  <c:v>246</c:v>
                </c:pt>
                <c:pt idx="3">
                  <c:v>271</c:v>
                </c:pt>
                <c:pt idx="4">
                  <c:v>300</c:v>
                </c:pt>
                <c:pt idx="5">
                  <c:v>331</c:v>
                </c:pt>
                <c:pt idx="6">
                  <c:v>366</c:v>
                </c:pt>
                <c:pt idx="7">
                  <c:v>403</c:v>
                </c:pt>
                <c:pt idx="8">
                  <c:v>473</c:v>
                </c:pt>
                <c:pt idx="9">
                  <c:v>503</c:v>
                </c:pt>
                <c:pt idx="10">
                  <c:v>571</c:v>
                </c:pt>
                <c:pt idx="11">
                  <c:v>599</c:v>
                </c:pt>
                <c:pt idx="12">
                  <c:v>638</c:v>
                </c:pt>
                <c:pt idx="13">
                  <c:v>646</c:v>
                </c:pt>
                <c:pt idx="14">
                  <c:v>692</c:v>
                </c:pt>
                <c:pt idx="15">
                  <c:v>625</c:v>
                </c:pt>
                <c:pt idx="16">
                  <c:v>570</c:v>
                </c:pt>
                <c:pt idx="17">
                  <c:v>619</c:v>
                </c:pt>
                <c:pt idx="18">
                  <c:v>748</c:v>
                </c:pt>
                <c:pt idx="19">
                  <c:v>812</c:v>
                </c:pt>
                <c:pt idx="20">
                  <c:v>893</c:v>
                </c:pt>
                <c:pt idx="21">
                  <c:v>863</c:v>
                </c:pt>
                <c:pt idx="22">
                  <c:v>891</c:v>
                </c:pt>
                <c:pt idx="23">
                  <c:v>774</c:v>
                </c:pt>
                <c:pt idx="24">
                  <c:v>882</c:v>
                </c:pt>
                <c:pt idx="25">
                  <c:v>951</c:v>
                </c:pt>
                <c:pt idx="26">
                  <c:v>995</c:v>
                </c:pt>
                <c:pt idx="27">
                  <c:v>1017</c:v>
                </c:pt>
                <c:pt idx="28">
                  <c:v>1044</c:v>
                </c:pt>
                <c:pt idx="29">
                  <c:v>1099</c:v>
                </c:pt>
                <c:pt idx="30">
                  <c:v>1204</c:v>
                </c:pt>
                <c:pt idx="31">
                  <c:v>1248</c:v>
                </c:pt>
                <c:pt idx="32">
                  <c:v>1221</c:v>
                </c:pt>
                <c:pt idx="33">
                  <c:v>1160</c:v>
                </c:pt>
                <c:pt idx="34">
                  <c:v>1192</c:v>
                </c:pt>
                <c:pt idx="35">
                  <c:v>1158</c:v>
                </c:pt>
                <c:pt idx="36">
                  <c:v>1127</c:v>
                </c:pt>
                <c:pt idx="37">
                  <c:v>1115</c:v>
                </c:pt>
                <c:pt idx="38">
                  <c:v>1132</c:v>
                </c:pt>
              </c:numCache>
            </c:numRef>
          </c:yVal>
          <c:smooth val="0"/>
        </c:ser>
        <c:axId val="17817137"/>
        <c:axId val="26136506"/>
      </c:scatterChart>
      <c:valAx>
        <c:axId val="1781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6506"/>
        <c:crosses val="autoZero"/>
        <c:crossBetween val="midCat"/>
        <c:dispUnits/>
      </c:valAx>
      <c:valAx>
        <c:axId val="26136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17137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Japan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MajorCountries2003!$AB$3:$AB$41</c:f>
              <c:numCache>
                <c:ptCount val="39"/>
                <c:pt idx="0">
                  <c:v>1726</c:v>
                </c:pt>
                <c:pt idx="1">
                  <c:v>1969</c:v>
                </c:pt>
                <c:pt idx="2">
                  <c:v>2417</c:v>
                </c:pt>
                <c:pt idx="3">
                  <c:v>2798</c:v>
                </c:pt>
                <c:pt idx="4">
                  <c:v>3323</c:v>
                </c:pt>
                <c:pt idx="5">
                  <c:v>3922</c:v>
                </c:pt>
                <c:pt idx="6">
                  <c:v>4336</c:v>
                </c:pt>
                <c:pt idx="7">
                  <c:v>4625</c:v>
                </c:pt>
                <c:pt idx="8">
                  <c:v>5324</c:v>
                </c:pt>
                <c:pt idx="9">
                  <c:v>5127</c:v>
                </c:pt>
                <c:pt idx="10">
                  <c:v>4840</c:v>
                </c:pt>
                <c:pt idx="11">
                  <c:v>5033</c:v>
                </c:pt>
                <c:pt idx="12">
                  <c:v>5185</c:v>
                </c:pt>
                <c:pt idx="13">
                  <c:v>5425</c:v>
                </c:pt>
                <c:pt idx="14">
                  <c:v>5487</c:v>
                </c:pt>
                <c:pt idx="15">
                  <c:v>4936</c:v>
                </c:pt>
                <c:pt idx="16">
                  <c:v>4693</c:v>
                </c:pt>
                <c:pt idx="17">
                  <c:v>4396</c:v>
                </c:pt>
                <c:pt idx="18">
                  <c:v>4391</c:v>
                </c:pt>
                <c:pt idx="19">
                  <c:v>4619</c:v>
                </c:pt>
                <c:pt idx="20">
                  <c:v>4435</c:v>
                </c:pt>
                <c:pt idx="21">
                  <c:v>4495</c:v>
                </c:pt>
                <c:pt idx="22">
                  <c:v>4503</c:v>
                </c:pt>
                <c:pt idx="23">
                  <c:v>4804</c:v>
                </c:pt>
                <c:pt idx="24">
                  <c:v>5005</c:v>
                </c:pt>
                <c:pt idx="25">
                  <c:v>5304</c:v>
                </c:pt>
                <c:pt idx="26">
                  <c:v>5411</c:v>
                </c:pt>
                <c:pt idx="27">
                  <c:v>5522</c:v>
                </c:pt>
                <c:pt idx="28">
                  <c:v>5441</c:v>
                </c:pt>
                <c:pt idx="29">
                  <c:v>5746</c:v>
                </c:pt>
                <c:pt idx="30">
                  <c:v>5784</c:v>
                </c:pt>
                <c:pt idx="31">
                  <c:v>5813</c:v>
                </c:pt>
                <c:pt idx="32">
                  <c:v>5762</c:v>
                </c:pt>
                <c:pt idx="33">
                  <c:v>5525</c:v>
                </c:pt>
                <c:pt idx="34">
                  <c:v>5618</c:v>
                </c:pt>
                <c:pt idx="35">
                  <c:v>5577</c:v>
                </c:pt>
                <c:pt idx="36">
                  <c:v>5435</c:v>
                </c:pt>
                <c:pt idx="37">
                  <c:v>5359</c:v>
                </c:pt>
                <c:pt idx="38">
                  <c:v>5451</c:v>
                </c:pt>
              </c:numCache>
            </c:numRef>
          </c:yVal>
          <c:smooth val="0"/>
        </c:ser>
        <c:axId val="33901963"/>
        <c:axId val="36682212"/>
      </c:scatterChart>
      <c:valAx>
        <c:axId val="3390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82212"/>
        <c:crosses val="autoZero"/>
        <c:crossBetween val="midCat"/>
        <c:dispUnits/>
      </c:valAx>
      <c:valAx>
        <c:axId val="36682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01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MajorCountries2003!$B$2</c:f>
              <c:strCache>
                <c:ptCount val="1"/>
                <c:pt idx="0">
                  <c:v>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MajorCountries2003!$B$3:$B$41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MajorCountries2003!$C$2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MajorCountries2003!$C$3:$C$41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MajorCountries2003!$D$2</c:f>
              <c:strCache>
                <c:ptCount val="1"/>
                <c:pt idx="0">
                  <c:v>India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MajorCountries2003!$D$3:$D$41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MajorCountries2003!$E$2</c:f>
              <c:strCache>
                <c:ptCount val="1"/>
                <c:pt idx="0">
                  <c:v>Indonesia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MajorCountries2003!$E$3:$E$41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MajorCountries2003!$F$2</c:f>
              <c:strCache>
                <c:ptCount val="1"/>
                <c:pt idx="0">
                  <c:v>UnitedKingdom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MajorCountries2003!$F$3:$F$41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MajorCountries2003!$G$2</c:f>
              <c:strCache>
                <c:ptCount val="1"/>
                <c:pt idx="0">
                  <c:v>RussianFederation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MajorCountries2003!$G$3:$G$41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MajorCountries2003!$H$2</c:f>
              <c:strCache>
                <c:ptCount val="1"/>
                <c:pt idx="0">
                  <c:v>FormerSovietUnion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MajorCountries2003!$H$3:$H$41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MajorCountries2003!$M$2</c:f>
              <c:strCache>
                <c:ptCount val="1"/>
                <c:pt idx="0">
                  <c:v>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MajorCountries2003!$M$3:$M$41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MajorCountries2003!$N$2</c:f>
              <c:strCache>
                <c:ptCount val="1"/>
                <c:pt idx="0">
                  <c:v>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MajorCountries2003!$N$3:$N$41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MajorCountries2003!$Q$2</c:f>
              <c:strCache>
                <c:ptCount val="1"/>
                <c:pt idx="0">
                  <c:v>ChinaHongKongSAR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MajorCountries2003!$Q$3:$Q$41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MajorCountries2003!$R$2</c:f>
              <c:strCache>
                <c:ptCount val="1"/>
                <c:pt idx="0">
                  <c:v>India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MajorCountries2003!$R$3:$R$41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MajorCountries2003!$U$2</c:f>
              <c:strCache>
                <c:ptCount val="1"/>
                <c:pt idx="0">
                  <c:v>Indonesia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MajorCountries2003!$U$3:$U$41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MajorCountries2003!$V$2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MajorCountries2003!$V$3:$V$41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MajorCountries2003!$W$2</c:f>
              <c:strCache>
                <c:ptCount val="1"/>
                <c:pt idx="0">
                  <c:v>RussianFederation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MajorCountries2003!$W$3:$W$41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MajorCountries2003!$X$2</c:f>
              <c:strCache>
                <c:ptCount val="1"/>
                <c:pt idx="0">
                  <c:v>FormerSovietUnion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MajorCountries2003!$X$3:$X$41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61704453"/>
        <c:axId val="18469166"/>
      </c:scatterChart>
      <c:valAx>
        <c:axId val="6170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69166"/>
        <c:crosses val="autoZero"/>
        <c:crossBetween val="midCat"/>
        <c:dispUnits/>
      </c:valAx>
      <c:valAx>
        <c:axId val="18469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4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China, India &amp; Indonesia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8"/>
          <c:order val="0"/>
          <c:tx>
            <c:strRef>
              <c:f>MajorCountries2003!$N$2</c:f>
              <c:strCache>
                <c:ptCount val="1"/>
                <c:pt idx="0">
                  <c:v>China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MajorCountries2003!$N$3:$N$41</c:f>
              <c:numCache>
                <c:ptCount val="39"/>
                <c:pt idx="0">
                  <c:v>217</c:v>
                </c:pt>
                <c:pt idx="1">
                  <c:v>279</c:v>
                </c:pt>
                <c:pt idx="2">
                  <c:v>275</c:v>
                </c:pt>
                <c:pt idx="3">
                  <c:v>300</c:v>
                </c:pt>
                <c:pt idx="4">
                  <c:v>404</c:v>
                </c:pt>
                <c:pt idx="5">
                  <c:v>559</c:v>
                </c:pt>
                <c:pt idx="6">
                  <c:v>759</c:v>
                </c:pt>
                <c:pt idx="7">
                  <c:v>871</c:v>
                </c:pt>
                <c:pt idx="8">
                  <c:v>1067</c:v>
                </c:pt>
                <c:pt idx="9">
                  <c:v>1226</c:v>
                </c:pt>
                <c:pt idx="10">
                  <c:v>1353</c:v>
                </c:pt>
                <c:pt idx="11">
                  <c:v>1546</c:v>
                </c:pt>
                <c:pt idx="12">
                  <c:v>1638</c:v>
                </c:pt>
                <c:pt idx="13">
                  <c:v>1825</c:v>
                </c:pt>
                <c:pt idx="14">
                  <c:v>1833</c:v>
                </c:pt>
                <c:pt idx="15">
                  <c:v>1766</c:v>
                </c:pt>
                <c:pt idx="16">
                  <c:v>1706</c:v>
                </c:pt>
                <c:pt idx="17">
                  <c:v>1658</c:v>
                </c:pt>
                <c:pt idx="18">
                  <c:v>1703</c:v>
                </c:pt>
                <c:pt idx="19">
                  <c:v>1733</c:v>
                </c:pt>
                <c:pt idx="20">
                  <c:v>1809</c:v>
                </c:pt>
                <c:pt idx="21">
                  <c:v>2010</c:v>
                </c:pt>
                <c:pt idx="22">
                  <c:v>2111</c:v>
                </c:pt>
                <c:pt idx="23">
                  <c:v>2209</c:v>
                </c:pt>
                <c:pt idx="24">
                  <c:v>2259</c:v>
                </c:pt>
                <c:pt idx="25">
                  <c:v>2253</c:v>
                </c:pt>
                <c:pt idx="26">
                  <c:v>2411</c:v>
                </c:pt>
                <c:pt idx="27">
                  <c:v>2662</c:v>
                </c:pt>
                <c:pt idx="28">
                  <c:v>2913</c:v>
                </c:pt>
                <c:pt idx="29">
                  <c:v>3145</c:v>
                </c:pt>
                <c:pt idx="30">
                  <c:v>3390</c:v>
                </c:pt>
                <c:pt idx="31">
                  <c:v>3672</c:v>
                </c:pt>
                <c:pt idx="32">
                  <c:v>3935</c:v>
                </c:pt>
                <c:pt idx="33">
                  <c:v>4047</c:v>
                </c:pt>
                <c:pt idx="34">
                  <c:v>4416</c:v>
                </c:pt>
                <c:pt idx="35">
                  <c:v>4985</c:v>
                </c:pt>
                <c:pt idx="36">
                  <c:v>5030</c:v>
                </c:pt>
                <c:pt idx="37">
                  <c:v>5379</c:v>
                </c:pt>
                <c:pt idx="38">
                  <c:v>5982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MajorCountries2003!$R$2</c:f>
              <c:strCache>
                <c:ptCount val="1"/>
                <c:pt idx="0">
                  <c:v>India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MajorCountries2003!$R$3:$R$41</c:f>
              <c:numCache>
                <c:ptCount val="39"/>
                <c:pt idx="0">
                  <c:v>253</c:v>
                </c:pt>
                <c:pt idx="1">
                  <c:v>283</c:v>
                </c:pt>
                <c:pt idx="2">
                  <c:v>291</c:v>
                </c:pt>
                <c:pt idx="3">
                  <c:v>326</c:v>
                </c:pt>
                <c:pt idx="4">
                  <c:v>394</c:v>
                </c:pt>
                <c:pt idx="5">
                  <c:v>392</c:v>
                </c:pt>
                <c:pt idx="6">
                  <c:v>416</c:v>
                </c:pt>
                <c:pt idx="7">
                  <c:v>448</c:v>
                </c:pt>
                <c:pt idx="8">
                  <c:v>474</c:v>
                </c:pt>
                <c:pt idx="9">
                  <c:v>464</c:v>
                </c:pt>
                <c:pt idx="10">
                  <c:v>476</c:v>
                </c:pt>
                <c:pt idx="11">
                  <c:v>502</c:v>
                </c:pt>
                <c:pt idx="12">
                  <c:v>541</c:v>
                </c:pt>
                <c:pt idx="13">
                  <c:v>588</c:v>
                </c:pt>
                <c:pt idx="14">
                  <c:v>633</c:v>
                </c:pt>
                <c:pt idx="15">
                  <c:v>643</c:v>
                </c:pt>
                <c:pt idx="16">
                  <c:v>696</c:v>
                </c:pt>
                <c:pt idx="17">
                  <c:v>726</c:v>
                </c:pt>
                <c:pt idx="18">
                  <c:v>765</c:v>
                </c:pt>
                <c:pt idx="19">
                  <c:v>822</c:v>
                </c:pt>
                <c:pt idx="20">
                  <c:v>895</c:v>
                </c:pt>
                <c:pt idx="21">
                  <c:v>943</c:v>
                </c:pt>
                <c:pt idx="22">
                  <c:v>974</c:v>
                </c:pt>
                <c:pt idx="23">
                  <c:v>1069</c:v>
                </c:pt>
                <c:pt idx="24">
                  <c:v>1164</c:v>
                </c:pt>
                <c:pt idx="25">
                  <c:v>1211</c:v>
                </c:pt>
                <c:pt idx="26">
                  <c:v>1233</c:v>
                </c:pt>
                <c:pt idx="27">
                  <c:v>1296</c:v>
                </c:pt>
                <c:pt idx="28">
                  <c:v>1313</c:v>
                </c:pt>
                <c:pt idx="29">
                  <c:v>1413</c:v>
                </c:pt>
                <c:pt idx="30">
                  <c:v>1580</c:v>
                </c:pt>
                <c:pt idx="31">
                  <c:v>1700</c:v>
                </c:pt>
                <c:pt idx="32">
                  <c:v>1828</c:v>
                </c:pt>
                <c:pt idx="33">
                  <c:v>1963</c:v>
                </c:pt>
                <c:pt idx="34">
                  <c:v>2134</c:v>
                </c:pt>
                <c:pt idx="35">
                  <c:v>2254</c:v>
                </c:pt>
                <c:pt idx="36">
                  <c:v>2284</c:v>
                </c:pt>
                <c:pt idx="37">
                  <c:v>2374</c:v>
                </c:pt>
                <c:pt idx="38">
                  <c:v>2426</c:v>
                </c:pt>
              </c:numCache>
            </c:numRef>
          </c:yVal>
          <c:smooth val="0"/>
        </c:ser>
        <c:ser>
          <c:idx val="11"/>
          <c:order val="2"/>
          <c:tx>
            <c:strRef>
              <c:f>MajorCountries2003!$U$2</c:f>
              <c:strCache>
                <c:ptCount val="1"/>
                <c:pt idx="0">
                  <c:v>Indonesia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MajorCountries2003!$U$3:$U$41</c:f>
              <c:numCache>
                <c:ptCount val="39"/>
                <c:pt idx="0">
                  <c:v>123</c:v>
                </c:pt>
                <c:pt idx="1">
                  <c:v>119</c:v>
                </c:pt>
                <c:pt idx="2">
                  <c:v>115</c:v>
                </c:pt>
                <c:pt idx="3">
                  <c:v>122</c:v>
                </c:pt>
                <c:pt idx="4">
                  <c:v>132</c:v>
                </c:pt>
                <c:pt idx="5">
                  <c:v>139</c:v>
                </c:pt>
                <c:pt idx="6">
                  <c:v>144</c:v>
                </c:pt>
                <c:pt idx="7">
                  <c:v>163</c:v>
                </c:pt>
                <c:pt idx="8">
                  <c:v>190</c:v>
                </c:pt>
                <c:pt idx="9">
                  <c:v>205</c:v>
                </c:pt>
                <c:pt idx="10">
                  <c:v>232</c:v>
                </c:pt>
                <c:pt idx="11">
                  <c:v>246</c:v>
                </c:pt>
                <c:pt idx="12">
                  <c:v>296</c:v>
                </c:pt>
                <c:pt idx="13">
                  <c:v>338</c:v>
                </c:pt>
                <c:pt idx="14">
                  <c:v>367</c:v>
                </c:pt>
                <c:pt idx="15">
                  <c:v>410</c:v>
                </c:pt>
                <c:pt idx="16">
                  <c:v>449</c:v>
                </c:pt>
                <c:pt idx="17">
                  <c:v>463</c:v>
                </c:pt>
                <c:pt idx="18">
                  <c:v>449</c:v>
                </c:pt>
                <c:pt idx="19">
                  <c:v>477</c:v>
                </c:pt>
                <c:pt idx="20">
                  <c:v>459</c:v>
                </c:pt>
                <c:pt idx="21">
                  <c:v>465</c:v>
                </c:pt>
                <c:pt idx="22">
                  <c:v>500</c:v>
                </c:pt>
                <c:pt idx="23">
                  <c:v>519</c:v>
                </c:pt>
                <c:pt idx="24">
                  <c:v>551</c:v>
                </c:pt>
                <c:pt idx="25">
                  <c:v>621</c:v>
                </c:pt>
                <c:pt idx="26">
                  <c:v>669</c:v>
                </c:pt>
                <c:pt idx="27">
                  <c:v>729</c:v>
                </c:pt>
                <c:pt idx="28">
                  <c:v>782</c:v>
                </c:pt>
                <c:pt idx="29">
                  <c:v>774</c:v>
                </c:pt>
                <c:pt idx="30">
                  <c:v>820</c:v>
                </c:pt>
                <c:pt idx="31">
                  <c:v>888</c:v>
                </c:pt>
                <c:pt idx="32">
                  <c:v>963</c:v>
                </c:pt>
                <c:pt idx="33">
                  <c:v>914</c:v>
                </c:pt>
                <c:pt idx="34">
                  <c:v>980</c:v>
                </c:pt>
                <c:pt idx="35">
                  <c:v>1049</c:v>
                </c:pt>
                <c:pt idx="36">
                  <c:v>1088</c:v>
                </c:pt>
                <c:pt idx="37">
                  <c:v>1115</c:v>
                </c:pt>
                <c:pt idx="38">
                  <c:v>1131</c:v>
                </c:pt>
              </c:numCache>
            </c:numRef>
          </c:yVal>
          <c:smooth val="0"/>
        </c:ser>
        <c:axId val="32004767"/>
        <c:axId val="19607448"/>
      </c:scatterChart>
      <c:valAx>
        <c:axId val="320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07448"/>
        <c:crosses val="autoZero"/>
        <c:crossBetween val="midCat"/>
        <c:dispUnits/>
      </c:valAx>
      <c:valAx>
        <c:axId val="19607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4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USA</a:t>
            </a:r>
          </a:p>
        </c:rich>
      </c:tx>
      <c:layout>
        <c:manualLayout>
          <c:xMode val="factor"/>
          <c:yMode val="factor"/>
          <c:x val="-0.08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4"/>
          <c:w val="0.89075"/>
          <c:h val="0.8287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MajorCountries2003!$B$3:$B$41</c:f>
              <c:numCache>
                <c:ptCount val="39"/>
                <c:pt idx="0">
                  <c:v>9014</c:v>
                </c:pt>
                <c:pt idx="1">
                  <c:v>9579</c:v>
                </c:pt>
                <c:pt idx="2">
                  <c:v>10219</c:v>
                </c:pt>
                <c:pt idx="3">
                  <c:v>10600</c:v>
                </c:pt>
                <c:pt idx="4">
                  <c:v>10828</c:v>
                </c:pt>
                <c:pt idx="5">
                  <c:v>11297</c:v>
                </c:pt>
                <c:pt idx="6">
                  <c:v>11156</c:v>
                </c:pt>
                <c:pt idx="7">
                  <c:v>11185</c:v>
                </c:pt>
                <c:pt idx="8">
                  <c:v>10946</c:v>
                </c:pt>
                <c:pt idx="9">
                  <c:v>10461</c:v>
                </c:pt>
                <c:pt idx="10">
                  <c:v>10008</c:v>
                </c:pt>
                <c:pt idx="11">
                  <c:v>9736</c:v>
                </c:pt>
                <c:pt idx="12">
                  <c:v>9863</c:v>
                </c:pt>
                <c:pt idx="13">
                  <c:v>10274</c:v>
                </c:pt>
                <c:pt idx="14">
                  <c:v>10136</c:v>
                </c:pt>
                <c:pt idx="15">
                  <c:v>10170</c:v>
                </c:pt>
                <c:pt idx="16">
                  <c:v>10181</c:v>
                </c:pt>
                <c:pt idx="17">
                  <c:v>10199</c:v>
                </c:pt>
                <c:pt idx="18">
                  <c:v>10247</c:v>
                </c:pt>
                <c:pt idx="19">
                  <c:v>10509</c:v>
                </c:pt>
                <c:pt idx="20">
                  <c:v>10580</c:v>
                </c:pt>
                <c:pt idx="21">
                  <c:v>10231</c:v>
                </c:pt>
                <c:pt idx="22">
                  <c:v>9944</c:v>
                </c:pt>
                <c:pt idx="23">
                  <c:v>9765</c:v>
                </c:pt>
                <c:pt idx="24">
                  <c:v>9159</c:v>
                </c:pt>
                <c:pt idx="25">
                  <c:v>8914</c:v>
                </c:pt>
                <c:pt idx="26">
                  <c:v>9076</c:v>
                </c:pt>
                <c:pt idx="27">
                  <c:v>8868</c:v>
                </c:pt>
                <c:pt idx="28">
                  <c:v>8583</c:v>
                </c:pt>
                <c:pt idx="29">
                  <c:v>8389</c:v>
                </c:pt>
                <c:pt idx="30">
                  <c:v>8322</c:v>
                </c:pt>
                <c:pt idx="31">
                  <c:v>8295</c:v>
                </c:pt>
                <c:pt idx="32">
                  <c:v>8269</c:v>
                </c:pt>
                <c:pt idx="33">
                  <c:v>8011</c:v>
                </c:pt>
                <c:pt idx="34">
                  <c:v>7731</c:v>
                </c:pt>
                <c:pt idx="35">
                  <c:v>7733</c:v>
                </c:pt>
                <c:pt idx="36">
                  <c:v>7669</c:v>
                </c:pt>
                <c:pt idx="37">
                  <c:v>7626</c:v>
                </c:pt>
                <c:pt idx="38">
                  <c:v>7454</c:v>
                </c:pt>
              </c:numCache>
            </c:numRef>
          </c:yVal>
          <c:smooth val="0"/>
        </c:ser>
        <c:ser>
          <c:idx val="7"/>
          <c:order val="1"/>
          <c:tx>
            <c:v>Consumption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MajorCountries2003!$M$3:$M$41</c:f>
              <c:numCache>
                <c:ptCount val="39"/>
                <c:pt idx="0">
                  <c:v>11522</c:v>
                </c:pt>
                <c:pt idx="1">
                  <c:v>12100</c:v>
                </c:pt>
                <c:pt idx="2">
                  <c:v>12567</c:v>
                </c:pt>
                <c:pt idx="3">
                  <c:v>13405</c:v>
                </c:pt>
                <c:pt idx="4">
                  <c:v>14153</c:v>
                </c:pt>
                <c:pt idx="5">
                  <c:v>14710</c:v>
                </c:pt>
                <c:pt idx="6">
                  <c:v>15223</c:v>
                </c:pt>
                <c:pt idx="7">
                  <c:v>16381</c:v>
                </c:pt>
                <c:pt idx="8">
                  <c:v>17318</c:v>
                </c:pt>
                <c:pt idx="9">
                  <c:v>16631</c:v>
                </c:pt>
                <c:pt idx="10">
                  <c:v>16334</c:v>
                </c:pt>
                <c:pt idx="11">
                  <c:v>17461</c:v>
                </c:pt>
                <c:pt idx="12">
                  <c:v>18443</c:v>
                </c:pt>
                <c:pt idx="13">
                  <c:v>18756</c:v>
                </c:pt>
                <c:pt idx="14">
                  <c:v>18438</c:v>
                </c:pt>
                <c:pt idx="15">
                  <c:v>17062</c:v>
                </c:pt>
                <c:pt idx="16">
                  <c:v>16060</c:v>
                </c:pt>
                <c:pt idx="17">
                  <c:v>15295</c:v>
                </c:pt>
                <c:pt idx="18">
                  <c:v>15235</c:v>
                </c:pt>
                <c:pt idx="19">
                  <c:v>15725</c:v>
                </c:pt>
                <c:pt idx="20">
                  <c:v>15726</c:v>
                </c:pt>
                <c:pt idx="21">
                  <c:v>16281</c:v>
                </c:pt>
                <c:pt idx="22">
                  <c:v>16665</c:v>
                </c:pt>
                <c:pt idx="23">
                  <c:v>17283</c:v>
                </c:pt>
                <c:pt idx="24">
                  <c:v>17325</c:v>
                </c:pt>
                <c:pt idx="25">
                  <c:v>16988</c:v>
                </c:pt>
                <c:pt idx="26">
                  <c:v>16713</c:v>
                </c:pt>
                <c:pt idx="27">
                  <c:v>17033</c:v>
                </c:pt>
                <c:pt idx="28">
                  <c:v>17236</c:v>
                </c:pt>
                <c:pt idx="29">
                  <c:v>17719</c:v>
                </c:pt>
                <c:pt idx="30">
                  <c:v>17725</c:v>
                </c:pt>
                <c:pt idx="31">
                  <c:v>18309</c:v>
                </c:pt>
                <c:pt idx="32">
                  <c:v>18621</c:v>
                </c:pt>
                <c:pt idx="33">
                  <c:v>18917</c:v>
                </c:pt>
                <c:pt idx="34">
                  <c:v>19519</c:v>
                </c:pt>
                <c:pt idx="35">
                  <c:v>19701</c:v>
                </c:pt>
                <c:pt idx="36">
                  <c:v>19649</c:v>
                </c:pt>
                <c:pt idx="37">
                  <c:v>19761</c:v>
                </c:pt>
                <c:pt idx="38">
                  <c:v>20071</c:v>
                </c:pt>
              </c:numCache>
            </c:numRef>
          </c:yVal>
          <c:smooth val="0"/>
        </c:ser>
        <c:axId val="29305235"/>
        <c:axId val="62420524"/>
      </c:scatterChart>
      <c:valAx>
        <c:axId val="2930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20524"/>
        <c:crosses val="autoZero"/>
        <c:crossBetween val="midCat"/>
        <c:dispUnits/>
      </c:valAx>
      <c:valAx>
        <c:axId val="62420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05235"/>
        <c:crosses val="autoZero"/>
        <c:crossBetween val="midCat"/>
        <c:dispUnits>
          <c:builtInUnit val="thousands"/>
        </c:dispUnits>
        <c:majorUnit val="1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China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8"/>
          <c:order val="0"/>
          <c:tx>
            <c:v>Consumption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MajorCountries2003!$N$3:$N$41</c:f>
              <c:numCache>
                <c:ptCount val="39"/>
                <c:pt idx="0">
                  <c:v>217</c:v>
                </c:pt>
                <c:pt idx="1">
                  <c:v>279</c:v>
                </c:pt>
                <c:pt idx="2">
                  <c:v>275</c:v>
                </c:pt>
                <c:pt idx="3">
                  <c:v>300</c:v>
                </c:pt>
                <c:pt idx="4">
                  <c:v>404</c:v>
                </c:pt>
                <c:pt idx="5">
                  <c:v>559</c:v>
                </c:pt>
                <c:pt idx="6">
                  <c:v>759</c:v>
                </c:pt>
                <c:pt idx="7">
                  <c:v>871</c:v>
                </c:pt>
                <c:pt idx="8">
                  <c:v>1067</c:v>
                </c:pt>
                <c:pt idx="9">
                  <c:v>1226</c:v>
                </c:pt>
                <c:pt idx="10">
                  <c:v>1353</c:v>
                </c:pt>
                <c:pt idx="11">
                  <c:v>1546</c:v>
                </c:pt>
                <c:pt idx="12">
                  <c:v>1638</c:v>
                </c:pt>
                <c:pt idx="13">
                  <c:v>1825</c:v>
                </c:pt>
                <c:pt idx="14">
                  <c:v>1833</c:v>
                </c:pt>
                <c:pt idx="15">
                  <c:v>1766</c:v>
                </c:pt>
                <c:pt idx="16">
                  <c:v>1706</c:v>
                </c:pt>
                <c:pt idx="17">
                  <c:v>1658</c:v>
                </c:pt>
                <c:pt idx="18">
                  <c:v>1703</c:v>
                </c:pt>
                <c:pt idx="19">
                  <c:v>1733</c:v>
                </c:pt>
                <c:pt idx="20">
                  <c:v>1809</c:v>
                </c:pt>
                <c:pt idx="21">
                  <c:v>2010</c:v>
                </c:pt>
                <c:pt idx="22">
                  <c:v>2111</c:v>
                </c:pt>
                <c:pt idx="23">
                  <c:v>2209</c:v>
                </c:pt>
                <c:pt idx="24">
                  <c:v>2259</c:v>
                </c:pt>
                <c:pt idx="25">
                  <c:v>2253</c:v>
                </c:pt>
                <c:pt idx="26">
                  <c:v>2411</c:v>
                </c:pt>
                <c:pt idx="27">
                  <c:v>2662</c:v>
                </c:pt>
                <c:pt idx="28">
                  <c:v>2913</c:v>
                </c:pt>
                <c:pt idx="29">
                  <c:v>3145</c:v>
                </c:pt>
                <c:pt idx="30">
                  <c:v>3390</c:v>
                </c:pt>
                <c:pt idx="31">
                  <c:v>3672</c:v>
                </c:pt>
                <c:pt idx="32">
                  <c:v>3935</c:v>
                </c:pt>
                <c:pt idx="33">
                  <c:v>4047</c:v>
                </c:pt>
                <c:pt idx="34">
                  <c:v>4416</c:v>
                </c:pt>
                <c:pt idx="35">
                  <c:v>4985</c:v>
                </c:pt>
                <c:pt idx="36">
                  <c:v>5030</c:v>
                </c:pt>
                <c:pt idx="37">
                  <c:v>5379</c:v>
                </c:pt>
                <c:pt idx="38">
                  <c:v>5982</c:v>
                </c:pt>
              </c:numCache>
            </c:numRef>
          </c:yVal>
          <c:smooth val="0"/>
        </c:ser>
        <c:ser>
          <c:idx val="15"/>
          <c:order val="1"/>
          <c:tx>
            <c:v>Production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MajorCountries2003!$C$3:$C$41</c:f>
              <c:numCache>
                <c:ptCount val="39"/>
                <c:pt idx="0">
                  <c:v>227</c:v>
                </c:pt>
                <c:pt idx="1">
                  <c:v>292</c:v>
                </c:pt>
                <c:pt idx="2">
                  <c:v>278</c:v>
                </c:pt>
                <c:pt idx="3">
                  <c:v>320</c:v>
                </c:pt>
                <c:pt idx="4">
                  <c:v>436</c:v>
                </c:pt>
                <c:pt idx="5">
                  <c:v>615</c:v>
                </c:pt>
                <c:pt idx="6">
                  <c:v>790</c:v>
                </c:pt>
                <c:pt idx="7">
                  <c:v>913</c:v>
                </c:pt>
                <c:pt idx="8">
                  <c:v>1075</c:v>
                </c:pt>
                <c:pt idx="9">
                  <c:v>1301</c:v>
                </c:pt>
                <c:pt idx="10">
                  <c:v>1545</c:v>
                </c:pt>
                <c:pt idx="11">
                  <c:v>1743</c:v>
                </c:pt>
                <c:pt idx="12">
                  <c:v>1878</c:v>
                </c:pt>
                <c:pt idx="13">
                  <c:v>2087</c:v>
                </c:pt>
                <c:pt idx="14">
                  <c:v>2129</c:v>
                </c:pt>
                <c:pt idx="15">
                  <c:v>2119</c:v>
                </c:pt>
                <c:pt idx="16">
                  <c:v>2030</c:v>
                </c:pt>
                <c:pt idx="17">
                  <c:v>2048</c:v>
                </c:pt>
                <c:pt idx="18">
                  <c:v>2127</c:v>
                </c:pt>
                <c:pt idx="19">
                  <c:v>2292</c:v>
                </c:pt>
                <c:pt idx="20">
                  <c:v>2505</c:v>
                </c:pt>
                <c:pt idx="21">
                  <c:v>2621</c:v>
                </c:pt>
                <c:pt idx="22">
                  <c:v>2690</c:v>
                </c:pt>
                <c:pt idx="23">
                  <c:v>2741</c:v>
                </c:pt>
                <c:pt idx="24">
                  <c:v>2760</c:v>
                </c:pt>
                <c:pt idx="25">
                  <c:v>2774</c:v>
                </c:pt>
                <c:pt idx="26">
                  <c:v>2828</c:v>
                </c:pt>
                <c:pt idx="27">
                  <c:v>2841</c:v>
                </c:pt>
                <c:pt idx="28">
                  <c:v>2888</c:v>
                </c:pt>
                <c:pt idx="29">
                  <c:v>2930</c:v>
                </c:pt>
                <c:pt idx="30">
                  <c:v>2989</c:v>
                </c:pt>
                <c:pt idx="31">
                  <c:v>3170</c:v>
                </c:pt>
                <c:pt idx="32">
                  <c:v>3211</c:v>
                </c:pt>
                <c:pt idx="33">
                  <c:v>3212</c:v>
                </c:pt>
                <c:pt idx="34">
                  <c:v>3213</c:v>
                </c:pt>
                <c:pt idx="35">
                  <c:v>3252</c:v>
                </c:pt>
                <c:pt idx="36">
                  <c:v>3306</c:v>
                </c:pt>
                <c:pt idx="37">
                  <c:v>3346</c:v>
                </c:pt>
                <c:pt idx="38">
                  <c:v>3396</c:v>
                </c:pt>
              </c:numCache>
            </c:numRef>
          </c:yVal>
          <c:smooth val="0"/>
        </c:ser>
        <c:axId val="24913805"/>
        <c:axId val="22897654"/>
      </c:scatterChart>
      <c:valAx>
        <c:axId val="24913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97654"/>
        <c:crosses val="autoZero"/>
        <c:crossBetween val="midCat"/>
        <c:dispUnits/>
      </c:valAx>
      <c:valAx>
        <c:axId val="22897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13805"/>
        <c:crosses val="autoZero"/>
        <c:crossBetween val="midCat"/>
        <c:dispUnits>
          <c:builtInUnit val="thousands"/>
        </c:dispUnits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Indonesia</a:t>
            </a:r>
          </a:p>
        </c:rich>
      </c:tx>
      <c:layout>
        <c:manualLayout>
          <c:xMode val="factor"/>
          <c:yMode val="factor"/>
          <c:x val="-0.135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85"/>
          <c:w val="0.91375"/>
          <c:h val="0.86025"/>
        </c:manualLayout>
      </c:layout>
      <c:scatterChart>
        <c:scatterStyle val="line"/>
        <c:varyColors val="0"/>
        <c:ser>
          <c:idx val="17"/>
          <c:order val="0"/>
          <c:tx>
            <c:v>Production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MajorCountries2003!$E$3:$E$41</c:f>
              <c:numCache>
                <c:ptCount val="39"/>
                <c:pt idx="0">
                  <c:v>486</c:v>
                </c:pt>
                <c:pt idx="1">
                  <c:v>474</c:v>
                </c:pt>
                <c:pt idx="2">
                  <c:v>510</c:v>
                </c:pt>
                <c:pt idx="3">
                  <c:v>599</c:v>
                </c:pt>
                <c:pt idx="4">
                  <c:v>642</c:v>
                </c:pt>
                <c:pt idx="5">
                  <c:v>854</c:v>
                </c:pt>
                <c:pt idx="6">
                  <c:v>892</c:v>
                </c:pt>
                <c:pt idx="7">
                  <c:v>1081</c:v>
                </c:pt>
                <c:pt idx="8">
                  <c:v>1338</c:v>
                </c:pt>
                <c:pt idx="9">
                  <c:v>1375</c:v>
                </c:pt>
                <c:pt idx="10">
                  <c:v>1306</c:v>
                </c:pt>
                <c:pt idx="11">
                  <c:v>1504</c:v>
                </c:pt>
                <c:pt idx="12">
                  <c:v>1685</c:v>
                </c:pt>
                <c:pt idx="13">
                  <c:v>1635</c:v>
                </c:pt>
                <c:pt idx="14">
                  <c:v>1590</c:v>
                </c:pt>
                <c:pt idx="15">
                  <c:v>1577</c:v>
                </c:pt>
                <c:pt idx="16">
                  <c:v>1602</c:v>
                </c:pt>
                <c:pt idx="17">
                  <c:v>1337</c:v>
                </c:pt>
                <c:pt idx="18">
                  <c:v>1419</c:v>
                </c:pt>
                <c:pt idx="19">
                  <c:v>1505</c:v>
                </c:pt>
                <c:pt idx="20">
                  <c:v>1342</c:v>
                </c:pt>
                <c:pt idx="21">
                  <c:v>1429</c:v>
                </c:pt>
                <c:pt idx="22">
                  <c:v>1420</c:v>
                </c:pt>
                <c:pt idx="23">
                  <c:v>1373</c:v>
                </c:pt>
                <c:pt idx="24">
                  <c:v>1481</c:v>
                </c:pt>
                <c:pt idx="25">
                  <c:v>1539</c:v>
                </c:pt>
                <c:pt idx="26">
                  <c:v>1669</c:v>
                </c:pt>
                <c:pt idx="27">
                  <c:v>1579</c:v>
                </c:pt>
                <c:pt idx="28">
                  <c:v>1588</c:v>
                </c:pt>
                <c:pt idx="29">
                  <c:v>1589</c:v>
                </c:pt>
                <c:pt idx="30">
                  <c:v>1578</c:v>
                </c:pt>
                <c:pt idx="31">
                  <c:v>1580</c:v>
                </c:pt>
                <c:pt idx="32">
                  <c:v>1557</c:v>
                </c:pt>
                <c:pt idx="33">
                  <c:v>1520</c:v>
                </c:pt>
                <c:pt idx="34">
                  <c:v>1408</c:v>
                </c:pt>
                <c:pt idx="35">
                  <c:v>1456</c:v>
                </c:pt>
                <c:pt idx="36">
                  <c:v>1389</c:v>
                </c:pt>
                <c:pt idx="37">
                  <c:v>1288</c:v>
                </c:pt>
                <c:pt idx="38">
                  <c:v>1179</c:v>
                </c:pt>
              </c:numCache>
            </c:numRef>
          </c:yVal>
          <c:smooth val="0"/>
        </c:ser>
        <c:ser>
          <c:idx val="25"/>
          <c:order val="1"/>
          <c:tx>
            <c:v>Consumption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MajorCountries2003!$U$3:$U$41</c:f>
              <c:numCache>
                <c:ptCount val="39"/>
                <c:pt idx="0">
                  <c:v>123</c:v>
                </c:pt>
                <c:pt idx="1">
                  <c:v>119</c:v>
                </c:pt>
                <c:pt idx="2">
                  <c:v>115</c:v>
                </c:pt>
                <c:pt idx="3">
                  <c:v>122</c:v>
                </c:pt>
                <c:pt idx="4">
                  <c:v>132</c:v>
                </c:pt>
                <c:pt idx="5">
                  <c:v>139</c:v>
                </c:pt>
                <c:pt idx="6">
                  <c:v>144</c:v>
                </c:pt>
                <c:pt idx="7">
                  <c:v>163</c:v>
                </c:pt>
                <c:pt idx="8">
                  <c:v>190</c:v>
                </c:pt>
                <c:pt idx="9">
                  <c:v>205</c:v>
                </c:pt>
                <c:pt idx="10">
                  <c:v>232</c:v>
                </c:pt>
                <c:pt idx="11">
                  <c:v>246</c:v>
                </c:pt>
                <c:pt idx="12">
                  <c:v>296</c:v>
                </c:pt>
                <c:pt idx="13">
                  <c:v>338</c:v>
                </c:pt>
                <c:pt idx="14">
                  <c:v>367</c:v>
                </c:pt>
                <c:pt idx="15">
                  <c:v>410</c:v>
                </c:pt>
                <c:pt idx="16">
                  <c:v>449</c:v>
                </c:pt>
                <c:pt idx="17">
                  <c:v>463</c:v>
                </c:pt>
                <c:pt idx="18">
                  <c:v>449</c:v>
                </c:pt>
                <c:pt idx="19">
                  <c:v>477</c:v>
                </c:pt>
                <c:pt idx="20">
                  <c:v>459</c:v>
                </c:pt>
                <c:pt idx="21">
                  <c:v>465</c:v>
                </c:pt>
                <c:pt idx="22">
                  <c:v>500</c:v>
                </c:pt>
                <c:pt idx="23">
                  <c:v>519</c:v>
                </c:pt>
                <c:pt idx="24">
                  <c:v>551</c:v>
                </c:pt>
                <c:pt idx="25">
                  <c:v>621</c:v>
                </c:pt>
                <c:pt idx="26">
                  <c:v>669</c:v>
                </c:pt>
                <c:pt idx="27">
                  <c:v>729</c:v>
                </c:pt>
                <c:pt idx="28">
                  <c:v>782</c:v>
                </c:pt>
                <c:pt idx="29">
                  <c:v>774</c:v>
                </c:pt>
                <c:pt idx="30">
                  <c:v>820</c:v>
                </c:pt>
                <c:pt idx="31">
                  <c:v>888</c:v>
                </c:pt>
                <c:pt idx="32">
                  <c:v>963</c:v>
                </c:pt>
                <c:pt idx="33">
                  <c:v>914</c:v>
                </c:pt>
                <c:pt idx="34">
                  <c:v>980</c:v>
                </c:pt>
                <c:pt idx="35">
                  <c:v>1049</c:v>
                </c:pt>
                <c:pt idx="36">
                  <c:v>1088</c:v>
                </c:pt>
                <c:pt idx="37">
                  <c:v>1115</c:v>
                </c:pt>
                <c:pt idx="38">
                  <c:v>1131</c:v>
                </c:pt>
              </c:numCache>
            </c:numRef>
          </c:yVal>
          <c:smooth val="0"/>
        </c:ser>
        <c:axId val="4752295"/>
        <c:axId val="42770656"/>
      </c:scatterChart>
      <c:valAx>
        <c:axId val="475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770656"/>
        <c:crosses val="autoZero"/>
        <c:crossBetween val="midCat"/>
        <c:dispUnits/>
      </c:valAx>
      <c:valAx>
        <c:axId val="42770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752295"/>
        <c:crosses val="autoZero"/>
        <c:crossBetween val="midCat"/>
        <c:dispUnits>
          <c:builtInUnit val="thousands"/>
        </c:dispUnits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India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1105"/>
          <c:w val="0.85575"/>
          <c:h val="0.85825"/>
        </c:manualLayout>
      </c:layout>
      <c:scatterChart>
        <c:scatterStyle val="line"/>
        <c:varyColors val="0"/>
        <c:ser>
          <c:idx val="2"/>
          <c:order val="0"/>
          <c:tx>
            <c:v>Production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MajorCountries2003!$D$3:$D$41</c:f>
              <c:numCache>
                <c:ptCount val="39"/>
                <c:pt idx="0">
                  <c:v>62</c:v>
                </c:pt>
                <c:pt idx="1">
                  <c:v>96</c:v>
                </c:pt>
                <c:pt idx="2">
                  <c:v>117</c:v>
                </c:pt>
                <c:pt idx="3">
                  <c:v>120</c:v>
                </c:pt>
                <c:pt idx="4">
                  <c:v>139</c:v>
                </c:pt>
                <c:pt idx="5">
                  <c:v>140</c:v>
                </c:pt>
                <c:pt idx="6">
                  <c:v>148</c:v>
                </c:pt>
                <c:pt idx="7">
                  <c:v>152</c:v>
                </c:pt>
                <c:pt idx="8">
                  <c:v>148</c:v>
                </c:pt>
                <c:pt idx="9">
                  <c:v>155</c:v>
                </c:pt>
                <c:pt idx="10">
                  <c:v>171</c:v>
                </c:pt>
                <c:pt idx="11">
                  <c:v>178</c:v>
                </c:pt>
                <c:pt idx="12">
                  <c:v>210</c:v>
                </c:pt>
                <c:pt idx="13">
                  <c:v>233</c:v>
                </c:pt>
                <c:pt idx="14">
                  <c:v>265</c:v>
                </c:pt>
                <c:pt idx="15">
                  <c:v>193</c:v>
                </c:pt>
                <c:pt idx="16">
                  <c:v>309</c:v>
                </c:pt>
                <c:pt idx="17">
                  <c:v>412</c:v>
                </c:pt>
                <c:pt idx="18">
                  <c:v>525</c:v>
                </c:pt>
                <c:pt idx="19">
                  <c:v>583</c:v>
                </c:pt>
                <c:pt idx="20">
                  <c:v>627</c:v>
                </c:pt>
                <c:pt idx="21">
                  <c:v>662</c:v>
                </c:pt>
                <c:pt idx="22">
                  <c:v>646</c:v>
                </c:pt>
                <c:pt idx="23">
                  <c:v>683</c:v>
                </c:pt>
                <c:pt idx="24">
                  <c:v>733</c:v>
                </c:pt>
                <c:pt idx="25">
                  <c:v>732</c:v>
                </c:pt>
                <c:pt idx="26">
                  <c:v>703</c:v>
                </c:pt>
                <c:pt idx="27">
                  <c:v>643</c:v>
                </c:pt>
                <c:pt idx="28">
                  <c:v>620</c:v>
                </c:pt>
                <c:pt idx="29">
                  <c:v>708</c:v>
                </c:pt>
                <c:pt idx="30">
                  <c:v>804</c:v>
                </c:pt>
                <c:pt idx="31">
                  <c:v>778</c:v>
                </c:pt>
                <c:pt idx="32">
                  <c:v>800</c:v>
                </c:pt>
                <c:pt idx="33">
                  <c:v>791</c:v>
                </c:pt>
                <c:pt idx="34">
                  <c:v>788</c:v>
                </c:pt>
                <c:pt idx="35">
                  <c:v>780</c:v>
                </c:pt>
                <c:pt idx="36">
                  <c:v>780</c:v>
                </c:pt>
                <c:pt idx="37">
                  <c:v>794</c:v>
                </c:pt>
                <c:pt idx="38">
                  <c:v>793</c:v>
                </c:pt>
              </c:numCache>
            </c:numRef>
          </c:yVal>
          <c:smooth val="0"/>
        </c:ser>
        <c:ser>
          <c:idx val="10"/>
          <c:order val="1"/>
          <c:tx>
            <c:v>Consumption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MajorCountries2003!$R$3:$R$41</c:f>
              <c:numCache>
                <c:ptCount val="39"/>
                <c:pt idx="0">
                  <c:v>253</c:v>
                </c:pt>
                <c:pt idx="1">
                  <c:v>283</c:v>
                </c:pt>
                <c:pt idx="2">
                  <c:v>291</c:v>
                </c:pt>
                <c:pt idx="3">
                  <c:v>326</c:v>
                </c:pt>
                <c:pt idx="4">
                  <c:v>394</c:v>
                </c:pt>
                <c:pt idx="5">
                  <c:v>392</c:v>
                </c:pt>
                <c:pt idx="6">
                  <c:v>416</c:v>
                </c:pt>
                <c:pt idx="7">
                  <c:v>448</c:v>
                </c:pt>
                <c:pt idx="8">
                  <c:v>474</c:v>
                </c:pt>
                <c:pt idx="9">
                  <c:v>464</c:v>
                </c:pt>
                <c:pt idx="10">
                  <c:v>476</c:v>
                </c:pt>
                <c:pt idx="11">
                  <c:v>502</c:v>
                </c:pt>
                <c:pt idx="12">
                  <c:v>541</c:v>
                </c:pt>
                <c:pt idx="13">
                  <c:v>588</c:v>
                </c:pt>
                <c:pt idx="14">
                  <c:v>633</c:v>
                </c:pt>
                <c:pt idx="15">
                  <c:v>643</c:v>
                </c:pt>
                <c:pt idx="16">
                  <c:v>696</c:v>
                </c:pt>
                <c:pt idx="17">
                  <c:v>726</c:v>
                </c:pt>
                <c:pt idx="18">
                  <c:v>765</c:v>
                </c:pt>
                <c:pt idx="19">
                  <c:v>822</c:v>
                </c:pt>
                <c:pt idx="20">
                  <c:v>895</c:v>
                </c:pt>
                <c:pt idx="21">
                  <c:v>943</c:v>
                </c:pt>
                <c:pt idx="22">
                  <c:v>974</c:v>
                </c:pt>
                <c:pt idx="23">
                  <c:v>1069</c:v>
                </c:pt>
                <c:pt idx="24">
                  <c:v>1164</c:v>
                </c:pt>
                <c:pt idx="25">
                  <c:v>1211</c:v>
                </c:pt>
                <c:pt idx="26">
                  <c:v>1233</c:v>
                </c:pt>
                <c:pt idx="27">
                  <c:v>1296</c:v>
                </c:pt>
                <c:pt idx="28">
                  <c:v>1313</c:v>
                </c:pt>
                <c:pt idx="29">
                  <c:v>1413</c:v>
                </c:pt>
                <c:pt idx="30">
                  <c:v>1580</c:v>
                </c:pt>
                <c:pt idx="31">
                  <c:v>1700</c:v>
                </c:pt>
                <c:pt idx="32">
                  <c:v>1828</c:v>
                </c:pt>
                <c:pt idx="33">
                  <c:v>1963</c:v>
                </c:pt>
                <c:pt idx="34">
                  <c:v>2134</c:v>
                </c:pt>
                <c:pt idx="35">
                  <c:v>2254</c:v>
                </c:pt>
                <c:pt idx="36">
                  <c:v>2284</c:v>
                </c:pt>
                <c:pt idx="37">
                  <c:v>2374</c:v>
                </c:pt>
                <c:pt idx="38">
                  <c:v>2426</c:v>
                </c:pt>
              </c:numCache>
            </c:numRef>
          </c:yVal>
          <c:smooth val="0"/>
        </c:ser>
        <c:axId val="49391585"/>
        <c:axId val="41871082"/>
      </c:scatterChart>
      <c:valAx>
        <c:axId val="4939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1871082"/>
        <c:crosses val="autoZero"/>
        <c:crossBetween val="midCat"/>
        <c:dispUnits/>
      </c:valAx>
      <c:valAx>
        <c:axId val="4187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391585"/>
        <c:crosses val="autoZero"/>
        <c:crossBetween val="midCat"/>
        <c:dispUnits>
          <c:builtInUnit val="thousands"/>
        </c:dispUnits>
        <c:majorUnit val="10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China &amp; Indonesia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8"/>
          <c:order val="0"/>
          <c:tx>
            <c:strRef>
              <c:f>MajorCountries2003!$N$2</c:f>
              <c:strCache>
                <c:ptCount val="1"/>
                <c:pt idx="0">
                  <c:v>China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MajorCountries2003!$N$3:$N$41</c:f>
              <c:numCache>
                <c:ptCount val="39"/>
                <c:pt idx="0">
                  <c:v>217</c:v>
                </c:pt>
                <c:pt idx="1">
                  <c:v>279</c:v>
                </c:pt>
                <c:pt idx="2">
                  <c:v>275</c:v>
                </c:pt>
                <c:pt idx="3">
                  <c:v>300</c:v>
                </c:pt>
                <c:pt idx="4">
                  <c:v>404</c:v>
                </c:pt>
                <c:pt idx="5">
                  <c:v>559</c:v>
                </c:pt>
                <c:pt idx="6">
                  <c:v>759</c:v>
                </c:pt>
                <c:pt idx="7">
                  <c:v>871</c:v>
                </c:pt>
                <c:pt idx="8">
                  <c:v>1067</c:v>
                </c:pt>
                <c:pt idx="9">
                  <c:v>1226</c:v>
                </c:pt>
                <c:pt idx="10">
                  <c:v>1353</c:v>
                </c:pt>
                <c:pt idx="11">
                  <c:v>1546</c:v>
                </c:pt>
                <c:pt idx="12">
                  <c:v>1638</c:v>
                </c:pt>
                <c:pt idx="13">
                  <c:v>1825</c:v>
                </c:pt>
                <c:pt idx="14">
                  <c:v>1833</c:v>
                </c:pt>
                <c:pt idx="15">
                  <c:v>1766</c:v>
                </c:pt>
                <c:pt idx="16">
                  <c:v>1706</c:v>
                </c:pt>
                <c:pt idx="17">
                  <c:v>1658</c:v>
                </c:pt>
                <c:pt idx="18">
                  <c:v>1703</c:v>
                </c:pt>
                <c:pt idx="19">
                  <c:v>1733</c:v>
                </c:pt>
                <c:pt idx="20">
                  <c:v>1809</c:v>
                </c:pt>
                <c:pt idx="21">
                  <c:v>2010</c:v>
                </c:pt>
                <c:pt idx="22">
                  <c:v>2111</c:v>
                </c:pt>
                <c:pt idx="23">
                  <c:v>2209</c:v>
                </c:pt>
                <c:pt idx="24">
                  <c:v>2259</c:v>
                </c:pt>
                <c:pt idx="25">
                  <c:v>2253</c:v>
                </c:pt>
                <c:pt idx="26">
                  <c:v>2411</c:v>
                </c:pt>
                <c:pt idx="27">
                  <c:v>2662</c:v>
                </c:pt>
                <c:pt idx="28">
                  <c:v>2913</c:v>
                </c:pt>
                <c:pt idx="29">
                  <c:v>3145</c:v>
                </c:pt>
                <c:pt idx="30">
                  <c:v>3390</c:v>
                </c:pt>
                <c:pt idx="31">
                  <c:v>3672</c:v>
                </c:pt>
                <c:pt idx="32">
                  <c:v>3935</c:v>
                </c:pt>
                <c:pt idx="33">
                  <c:v>4047</c:v>
                </c:pt>
                <c:pt idx="34">
                  <c:v>4416</c:v>
                </c:pt>
                <c:pt idx="35">
                  <c:v>4985</c:v>
                </c:pt>
                <c:pt idx="36">
                  <c:v>5030</c:v>
                </c:pt>
                <c:pt idx="37">
                  <c:v>5379</c:v>
                </c:pt>
                <c:pt idx="38">
                  <c:v>5982</c:v>
                </c:pt>
              </c:numCache>
            </c:numRef>
          </c:yVal>
          <c:smooth val="0"/>
        </c:ser>
        <c:ser>
          <c:idx val="15"/>
          <c:order val="1"/>
          <c:tx>
            <c:strRef>
              <c:f>MajorCountries2003!$C$2</c:f>
              <c:strCache>
                <c:ptCount val="1"/>
                <c:pt idx="0">
                  <c:v>China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MajorCountries2003!$C$3:$C$41</c:f>
              <c:numCache>
                <c:ptCount val="39"/>
                <c:pt idx="0">
                  <c:v>227</c:v>
                </c:pt>
                <c:pt idx="1">
                  <c:v>292</c:v>
                </c:pt>
                <c:pt idx="2">
                  <c:v>278</c:v>
                </c:pt>
                <c:pt idx="3">
                  <c:v>320</c:v>
                </c:pt>
                <c:pt idx="4">
                  <c:v>436</c:v>
                </c:pt>
                <c:pt idx="5">
                  <c:v>615</c:v>
                </c:pt>
                <c:pt idx="6">
                  <c:v>790</c:v>
                </c:pt>
                <c:pt idx="7">
                  <c:v>913</c:v>
                </c:pt>
                <c:pt idx="8">
                  <c:v>1075</c:v>
                </c:pt>
                <c:pt idx="9">
                  <c:v>1301</c:v>
                </c:pt>
                <c:pt idx="10">
                  <c:v>1545</c:v>
                </c:pt>
                <c:pt idx="11">
                  <c:v>1743</c:v>
                </c:pt>
                <c:pt idx="12">
                  <c:v>1878</c:v>
                </c:pt>
                <c:pt idx="13">
                  <c:v>2087</c:v>
                </c:pt>
                <c:pt idx="14">
                  <c:v>2129</c:v>
                </c:pt>
                <c:pt idx="15">
                  <c:v>2119</c:v>
                </c:pt>
                <c:pt idx="16">
                  <c:v>2030</c:v>
                </c:pt>
                <c:pt idx="17">
                  <c:v>2048</c:v>
                </c:pt>
                <c:pt idx="18">
                  <c:v>2127</c:v>
                </c:pt>
                <c:pt idx="19">
                  <c:v>2292</c:v>
                </c:pt>
                <c:pt idx="20">
                  <c:v>2505</c:v>
                </c:pt>
                <c:pt idx="21">
                  <c:v>2621</c:v>
                </c:pt>
                <c:pt idx="22">
                  <c:v>2690</c:v>
                </c:pt>
                <c:pt idx="23">
                  <c:v>2741</c:v>
                </c:pt>
                <c:pt idx="24">
                  <c:v>2760</c:v>
                </c:pt>
                <c:pt idx="25">
                  <c:v>2774</c:v>
                </c:pt>
                <c:pt idx="26">
                  <c:v>2828</c:v>
                </c:pt>
                <c:pt idx="27">
                  <c:v>2841</c:v>
                </c:pt>
                <c:pt idx="28">
                  <c:v>2888</c:v>
                </c:pt>
                <c:pt idx="29">
                  <c:v>2930</c:v>
                </c:pt>
                <c:pt idx="30">
                  <c:v>2989</c:v>
                </c:pt>
                <c:pt idx="31">
                  <c:v>3170</c:v>
                </c:pt>
                <c:pt idx="32">
                  <c:v>3211</c:v>
                </c:pt>
                <c:pt idx="33">
                  <c:v>3212</c:v>
                </c:pt>
                <c:pt idx="34">
                  <c:v>3213</c:v>
                </c:pt>
                <c:pt idx="35">
                  <c:v>3252</c:v>
                </c:pt>
                <c:pt idx="36">
                  <c:v>3306</c:v>
                </c:pt>
                <c:pt idx="37">
                  <c:v>3346</c:v>
                </c:pt>
                <c:pt idx="38">
                  <c:v>3396</c:v>
                </c:pt>
              </c:numCache>
            </c:numRef>
          </c:yVal>
          <c:smooth val="0"/>
        </c:ser>
        <c:ser>
          <c:idx val="17"/>
          <c:order val="2"/>
          <c:tx>
            <c:strRef>
              <c:f>MajorCountries2003!$E$2</c:f>
              <c:strCache>
                <c:ptCount val="1"/>
                <c:pt idx="0">
                  <c:v>Indonesia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MajorCountries2003!$E$3:$E$41</c:f>
              <c:numCache>
                <c:ptCount val="39"/>
                <c:pt idx="0">
                  <c:v>486</c:v>
                </c:pt>
                <c:pt idx="1">
                  <c:v>474</c:v>
                </c:pt>
                <c:pt idx="2">
                  <c:v>510</c:v>
                </c:pt>
                <c:pt idx="3">
                  <c:v>599</c:v>
                </c:pt>
                <c:pt idx="4">
                  <c:v>642</c:v>
                </c:pt>
                <c:pt idx="5">
                  <c:v>854</c:v>
                </c:pt>
                <c:pt idx="6">
                  <c:v>892</c:v>
                </c:pt>
                <c:pt idx="7">
                  <c:v>1081</c:v>
                </c:pt>
                <c:pt idx="8">
                  <c:v>1338</c:v>
                </c:pt>
                <c:pt idx="9">
                  <c:v>1375</c:v>
                </c:pt>
                <c:pt idx="10">
                  <c:v>1306</c:v>
                </c:pt>
                <c:pt idx="11">
                  <c:v>1504</c:v>
                </c:pt>
                <c:pt idx="12">
                  <c:v>1685</c:v>
                </c:pt>
                <c:pt idx="13">
                  <c:v>1635</c:v>
                </c:pt>
                <c:pt idx="14">
                  <c:v>1590</c:v>
                </c:pt>
                <c:pt idx="15">
                  <c:v>1577</c:v>
                </c:pt>
                <c:pt idx="16">
                  <c:v>1602</c:v>
                </c:pt>
                <c:pt idx="17">
                  <c:v>1337</c:v>
                </c:pt>
                <c:pt idx="18">
                  <c:v>1419</c:v>
                </c:pt>
                <c:pt idx="19">
                  <c:v>1505</c:v>
                </c:pt>
                <c:pt idx="20">
                  <c:v>1342</c:v>
                </c:pt>
                <c:pt idx="21">
                  <c:v>1429</c:v>
                </c:pt>
                <c:pt idx="22">
                  <c:v>1420</c:v>
                </c:pt>
                <c:pt idx="23">
                  <c:v>1373</c:v>
                </c:pt>
                <c:pt idx="24">
                  <c:v>1481</c:v>
                </c:pt>
                <c:pt idx="25">
                  <c:v>1539</c:v>
                </c:pt>
                <c:pt idx="26">
                  <c:v>1669</c:v>
                </c:pt>
                <c:pt idx="27">
                  <c:v>1579</c:v>
                </c:pt>
                <c:pt idx="28">
                  <c:v>1588</c:v>
                </c:pt>
                <c:pt idx="29">
                  <c:v>1589</c:v>
                </c:pt>
                <c:pt idx="30">
                  <c:v>1578</c:v>
                </c:pt>
                <c:pt idx="31">
                  <c:v>1580</c:v>
                </c:pt>
                <c:pt idx="32">
                  <c:v>1557</c:v>
                </c:pt>
                <c:pt idx="33">
                  <c:v>1520</c:v>
                </c:pt>
                <c:pt idx="34">
                  <c:v>1408</c:v>
                </c:pt>
                <c:pt idx="35">
                  <c:v>1456</c:v>
                </c:pt>
                <c:pt idx="36">
                  <c:v>1389</c:v>
                </c:pt>
                <c:pt idx="37">
                  <c:v>1288</c:v>
                </c:pt>
                <c:pt idx="38">
                  <c:v>1179</c:v>
                </c:pt>
              </c:numCache>
            </c:numRef>
          </c:yVal>
          <c:smooth val="0"/>
        </c:ser>
        <c:ser>
          <c:idx val="25"/>
          <c:order val="3"/>
          <c:tx>
            <c:strRef>
              <c:f>MajorCountries2003!$U$2</c:f>
              <c:strCache>
                <c:ptCount val="1"/>
                <c:pt idx="0">
                  <c:v>Indonesia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MajorCountries2003!$U$3:$U$41</c:f>
              <c:numCache>
                <c:ptCount val="39"/>
                <c:pt idx="0">
                  <c:v>123</c:v>
                </c:pt>
                <c:pt idx="1">
                  <c:v>119</c:v>
                </c:pt>
                <c:pt idx="2">
                  <c:v>115</c:v>
                </c:pt>
                <c:pt idx="3">
                  <c:v>122</c:v>
                </c:pt>
                <c:pt idx="4">
                  <c:v>132</c:v>
                </c:pt>
                <c:pt idx="5">
                  <c:v>139</c:v>
                </c:pt>
                <c:pt idx="6">
                  <c:v>144</c:v>
                </c:pt>
                <c:pt idx="7">
                  <c:v>163</c:v>
                </c:pt>
                <c:pt idx="8">
                  <c:v>190</c:v>
                </c:pt>
                <c:pt idx="9">
                  <c:v>205</c:v>
                </c:pt>
                <c:pt idx="10">
                  <c:v>232</c:v>
                </c:pt>
                <c:pt idx="11">
                  <c:v>246</c:v>
                </c:pt>
                <c:pt idx="12">
                  <c:v>296</c:v>
                </c:pt>
                <c:pt idx="13">
                  <c:v>338</c:v>
                </c:pt>
                <c:pt idx="14">
                  <c:v>367</c:v>
                </c:pt>
                <c:pt idx="15">
                  <c:v>410</c:v>
                </c:pt>
                <c:pt idx="16">
                  <c:v>449</c:v>
                </c:pt>
                <c:pt idx="17">
                  <c:v>463</c:v>
                </c:pt>
                <c:pt idx="18">
                  <c:v>449</c:v>
                </c:pt>
                <c:pt idx="19">
                  <c:v>477</c:v>
                </c:pt>
                <c:pt idx="20">
                  <c:v>459</c:v>
                </c:pt>
                <c:pt idx="21">
                  <c:v>465</c:v>
                </c:pt>
                <c:pt idx="22">
                  <c:v>500</c:v>
                </c:pt>
                <c:pt idx="23">
                  <c:v>519</c:v>
                </c:pt>
                <c:pt idx="24">
                  <c:v>551</c:v>
                </c:pt>
                <c:pt idx="25">
                  <c:v>621</c:v>
                </c:pt>
                <c:pt idx="26">
                  <c:v>669</c:v>
                </c:pt>
                <c:pt idx="27">
                  <c:v>729</c:v>
                </c:pt>
                <c:pt idx="28">
                  <c:v>782</c:v>
                </c:pt>
                <c:pt idx="29">
                  <c:v>774</c:v>
                </c:pt>
                <c:pt idx="30">
                  <c:v>820</c:v>
                </c:pt>
                <c:pt idx="31">
                  <c:v>888</c:v>
                </c:pt>
                <c:pt idx="32">
                  <c:v>963</c:v>
                </c:pt>
                <c:pt idx="33">
                  <c:v>914</c:v>
                </c:pt>
                <c:pt idx="34">
                  <c:v>980</c:v>
                </c:pt>
                <c:pt idx="35">
                  <c:v>1049</c:v>
                </c:pt>
                <c:pt idx="36">
                  <c:v>1088</c:v>
                </c:pt>
                <c:pt idx="37">
                  <c:v>1115</c:v>
                </c:pt>
                <c:pt idx="38">
                  <c:v>1131</c:v>
                </c:pt>
              </c:numCache>
            </c:numRef>
          </c:yVal>
          <c:smooth val="0"/>
        </c:ser>
        <c:axId val="41295419"/>
        <c:axId val="36114452"/>
      </c:scatterChart>
      <c:valAx>
        <c:axId val="4129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14452"/>
        <c:crosses val="autoZero"/>
        <c:crossBetween val="midCat"/>
        <c:dispUnits/>
      </c:valAx>
      <c:valAx>
        <c:axId val="36114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95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USA &amp; China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MajorCountries2003!$B$2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MajorCountries2003!$B$3:$B$41</c:f>
              <c:numCache>
                <c:ptCount val="39"/>
                <c:pt idx="0">
                  <c:v>9014</c:v>
                </c:pt>
                <c:pt idx="1">
                  <c:v>9579</c:v>
                </c:pt>
                <c:pt idx="2">
                  <c:v>10219</c:v>
                </c:pt>
                <c:pt idx="3">
                  <c:v>10600</c:v>
                </c:pt>
                <c:pt idx="4">
                  <c:v>10828</c:v>
                </c:pt>
                <c:pt idx="5">
                  <c:v>11297</c:v>
                </c:pt>
                <c:pt idx="6">
                  <c:v>11156</c:v>
                </c:pt>
                <c:pt idx="7">
                  <c:v>11185</c:v>
                </c:pt>
                <c:pt idx="8">
                  <c:v>10946</c:v>
                </c:pt>
                <c:pt idx="9">
                  <c:v>10461</c:v>
                </c:pt>
                <c:pt idx="10">
                  <c:v>10008</c:v>
                </c:pt>
                <c:pt idx="11">
                  <c:v>9736</c:v>
                </c:pt>
                <c:pt idx="12">
                  <c:v>9863</c:v>
                </c:pt>
                <c:pt idx="13">
                  <c:v>10274</c:v>
                </c:pt>
                <c:pt idx="14">
                  <c:v>10136</c:v>
                </c:pt>
                <c:pt idx="15">
                  <c:v>10170</c:v>
                </c:pt>
                <c:pt idx="16">
                  <c:v>10181</c:v>
                </c:pt>
                <c:pt idx="17">
                  <c:v>10199</c:v>
                </c:pt>
                <c:pt idx="18">
                  <c:v>10247</c:v>
                </c:pt>
                <c:pt idx="19">
                  <c:v>10509</c:v>
                </c:pt>
                <c:pt idx="20">
                  <c:v>10580</c:v>
                </c:pt>
                <c:pt idx="21">
                  <c:v>10231</c:v>
                </c:pt>
                <c:pt idx="22">
                  <c:v>9944</c:v>
                </c:pt>
                <c:pt idx="23">
                  <c:v>9765</c:v>
                </c:pt>
                <c:pt idx="24">
                  <c:v>9159</c:v>
                </c:pt>
                <c:pt idx="25">
                  <c:v>8914</c:v>
                </c:pt>
                <c:pt idx="26">
                  <c:v>9076</c:v>
                </c:pt>
                <c:pt idx="27">
                  <c:v>8868</c:v>
                </c:pt>
                <c:pt idx="28">
                  <c:v>8583</c:v>
                </c:pt>
                <c:pt idx="29">
                  <c:v>8389</c:v>
                </c:pt>
                <c:pt idx="30">
                  <c:v>8322</c:v>
                </c:pt>
                <c:pt idx="31">
                  <c:v>8295</c:v>
                </c:pt>
                <c:pt idx="32">
                  <c:v>8269</c:v>
                </c:pt>
                <c:pt idx="33">
                  <c:v>8011</c:v>
                </c:pt>
                <c:pt idx="34">
                  <c:v>7731</c:v>
                </c:pt>
                <c:pt idx="35">
                  <c:v>7733</c:v>
                </c:pt>
                <c:pt idx="36">
                  <c:v>7669</c:v>
                </c:pt>
                <c:pt idx="37">
                  <c:v>7626</c:v>
                </c:pt>
                <c:pt idx="38">
                  <c:v>7454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MajorCountries2003!$M$2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MajorCountries2003!$M$3:$M$41</c:f>
              <c:numCache>
                <c:ptCount val="39"/>
                <c:pt idx="0">
                  <c:v>11522</c:v>
                </c:pt>
                <c:pt idx="1">
                  <c:v>12100</c:v>
                </c:pt>
                <c:pt idx="2">
                  <c:v>12567</c:v>
                </c:pt>
                <c:pt idx="3">
                  <c:v>13405</c:v>
                </c:pt>
                <c:pt idx="4">
                  <c:v>14153</c:v>
                </c:pt>
                <c:pt idx="5">
                  <c:v>14710</c:v>
                </c:pt>
                <c:pt idx="6">
                  <c:v>15223</c:v>
                </c:pt>
                <c:pt idx="7">
                  <c:v>16381</c:v>
                </c:pt>
                <c:pt idx="8">
                  <c:v>17318</c:v>
                </c:pt>
                <c:pt idx="9">
                  <c:v>16631</c:v>
                </c:pt>
                <c:pt idx="10">
                  <c:v>16334</c:v>
                </c:pt>
                <c:pt idx="11">
                  <c:v>17461</c:v>
                </c:pt>
                <c:pt idx="12">
                  <c:v>18443</c:v>
                </c:pt>
                <c:pt idx="13">
                  <c:v>18756</c:v>
                </c:pt>
                <c:pt idx="14">
                  <c:v>18438</c:v>
                </c:pt>
                <c:pt idx="15">
                  <c:v>17062</c:v>
                </c:pt>
                <c:pt idx="16">
                  <c:v>16060</c:v>
                </c:pt>
                <c:pt idx="17">
                  <c:v>15295</c:v>
                </c:pt>
                <c:pt idx="18">
                  <c:v>15235</c:v>
                </c:pt>
                <c:pt idx="19">
                  <c:v>15725</c:v>
                </c:pt>
                <c:pt idx="20">
                  <c:v>15726</c:v>
                </c:pt>
                <c:pt idx="21">
                  <c:v>16281</c:v>
                </c:pt>
                <c:pt idx="22">
                  <c:v>16665</c:v>
                </c:pt>
                <c:pt idx="23">
                  <c:v>17283</c:v>
                </c:pt>
                <c:pt idx="24">
                  <c:v>17325</c:v>
                </c:pt>
                <c:pt idx="25">
                  <c:v>16988</c:v>
                </c:pt>
                <c:pt idx="26">
                  <c:v>16713</c:v>
                </c:pt>
                <c:pt idx="27">
                  <c:v>17033</c:v>
                </c:pt>
                <c:pt idx="28">
                  <c:v>17236</c:v>
                </c:pt>
                <c:pt idx="29">
                  <c:v>17719</c:v>
                </c:pt>
                <c:pt idx="30">
                  <c:v>17725</c:v>
                </c:pt>
                <c:pt idx="31">
                  <c:v>18309</c:v>
                </c:pt>
                <c:pt idx="32">
                  <c:v>18621</c:v>
                </c:pt>
                <c:pt idx="33">
                  <c:v>18917</c:v>
                </c:pt>
                <c:pt idx="34">
                  <c:v>19519</c:v>
                </c:pt>
                <c:pt idx="35">
                  <c:v>19701</c:v>
                </c:pt>
                <c:pt idx="36">
                  <c:v>19649</c:v>
                </c:pt>
                <c:pt idx="37">
                  <c:v>19761</c:v>
                </c:pt>
                <c:pt idx="38">
                  <c:v>20071</c:v>
                </c:pt>
              </c:numCache>
            </c:numRef>
          </c:yVal>
          <c:smooth val="0"/>
        </c:ser>
        <c:ser>
          <c:idx val="15"/>
          <c:order val="2"/>
          <c:tx>
            <c:strRef>
              <c:f>MajorCountries2003!$C$2</c:f>
              <c:strCache>
                <c:ptCount val="1"/>
                <c:pt idx="0">
                  <c:v>China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MajorCountries2003!$C$3:$C$41</c:f>
              <c:numCache>
                <c:ptCount val="39"/>
                <c:pt idx="0">
                  <c:v>227</c:v>
                </c:pt>
                <c:pt idx="1">
                  <c:v>292</c:v>
                </c:pt>
                <c:pt idx="2">
                  <c:v>278</c:v>
                </c:pt>
                <c:pt idx="3">
                  <c:v>320</c:v>
                </c:pt>
                <c:pt idx="4">
                  <c:v>436</c:v>
                </c:pt>
                <c:pt idx="5">
                  <c:v>615</c:v>
                </c:pt>
                <c:pt idx="6">
                  <c:v>790</c:v>
                </c:pt>
                <c:pt idx="7">
                  <c:v>913</c:v>
                </c:pt>
                <c:pt idx="8">
                  <c:v>1075</c:v>
                </c:pt>
                <c:pt idx="9">
                  <c:v>1301</c:v>
                </c:pt>
                <c:pt idx="10">
                  <c:v>1545</c:v>
                </c:pt>
                <c:pt idx="11">
                  <c:v>1743</c:v>
                </c:pt>
                <c:pt idx="12">
                  <c:v>1878</c:v>
                </c:pt>
                <c:pt idx="13">
                  <c:v>2087</c:v>
                </c:pt>
                <c:pt idx="14">
                  <c:v>2129</c:v>
                </c:pt>
                <c:pt idx="15">
                  <c:v>2119</c:v>
                </c:pt>
                <c:pt idx="16">
                  <c:v>2030</c:v>
                </c:pt>
                <c:pt idx="17">
                  <c:v>2048</c:v>
                </c:pt>
                <c:pt idx="18">
                  <c:v>2127</c:v>
                </c:pt>
                <c:pt idx="19">
                  <c:v>2292</c:v>
                </c:pt>
                <c:pt idx="20">
                  <c:v>2505</c:v>
                </c:pt>
                <c:pt idx="21">
                  <c:v>2621</c:v>
                </c:pt>
                <c:pt idx="22">
                  <c:v>2690</c:v>
                </c:pt>
                <c:pt idx="23">
                  <c:v>2741</c:v>
                </c:pt>
                <c:pt idx="24">
                  <c:v>2760</c:v>
                </c:pt>
                <c:pt idx="25">
                  <c:v>2774</c:v>
                </c:pt>
                <c:pt idx="26">
                  <c:v>2828</c:v>
                </c:pt>
                <c:pt idx="27">
                  <c:v>2841</c:v>
                </c:pt>
                <c:pt idx="28">
                  <c:v>2888</c:v>
                </c:pt>
                <c:pt idx="29">
                  <c:v>2930</c:v>
                </c:pt>
                <c:pt idx="30">
                  <c:v>2989</c:v>
                </c:pt>
                <c:pt idx="31">
                  <c:v>3170</c:v>
                </c:pt>
                <c:pt idx="32">
                  <c:v>3211</c:v>
                </c:pt>
                <c:pt idx="33">
                  <c:v>3212</c:v>
                </c:pt>
                <c:pt idx="34">
                  <c:v>3213</c:v>
                </c:pt>
                <c:pt idx="35">
                  <c:v>3252</c:v>
                </c:pt>
                <c:pt idx="36">
                  <c:v>3306</c:v>
                </c:pt>
                <c:pt idx="37">
                  <c:v>3346</c:v>
                </c:pt>
                <c:pt idx="38">
                  <c:v>3396</c:v>
                </c:pt>
              </c:numCache>
            </c:numRef>
          </c:yVal>
          <c:smooth val="0"/>
        </c:ser>
        <c:ser>
          <c:idx val="22"/>
          <c:order val="3"/>
          <c:tx>
            <c:strRef>
              <c:f>MajorCountries2003!$N$2</c:f>
              <c:strCache>
                <c:ptCount val="1"/>
                <c:pt idx="0">
                  <c:v>China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MajorCountries2003!$N$3:$N$41</c:f>
              <c:numCache>
                <c:ptCount val="39"/>
                <c:pt idx="0">
                  <c:v>217</c:v>
                </c:pt>
                <c:pt idx="1">
                  <c:v>279</c:v>
                </c:pt>
                <c:pt idx="2">
                  <c:v>275</c:v>
                </c:pt>
                <c:pt idx="3">
                  <c:v>300</c:v>
                </c:pt>
                <c:pt idx="4">
                  <c:v>404</c:v>
                </c:pt>
                <c:pt idx="5">
                  <c:v>559</c:v>
                </c:pt>
                <c:pt idx="6">
                  <c:v>759</c:v>
                </c:pt>
                <c:pt idx="7">
                  <c:v>871</c:v>
                </c:pt>
                <c:pt idx="8">
                  <c:v>1067</c:v>
                </c:pt>
                <c:pt idx="9">
                  <c:v>1226</c:v>
                </c:pt>
                <c:pt idx="10">
                  <c:v>1353</c:v>
                </c:pt>
                <c:pt idx="11">
                  <c:v>1546</c:v>
                </c:pt>
                <c:pt idx="12">
                  <c:v>1638</c:v>
                </c:pt>
                <c:pt idx="13">
                  <c:v>1825</c:v>
                </c:pt>
                <c:pt idx="14">
                  <c:v>1833</c:v>
                </c:pt>
                <c:pt idx="15">
                  <c:v>1766</c:v>
                </c:pt>
                <c:pt idx="16">
                  <c:v>1706</c:v>
                </c:pt>
                <c:pt idx="17">
                  <c:v>1658</c:v>
                </c:pt>
                <c:pt idx="18">
                  <c:v>1703</c:v>
                </c:pt>
                <c:pt idx="19">
                  <c:v>1733</c:v>
                </c:pt>
                <c:pt idx="20">
                  <c:v>1809</c:v>
                </c:pt>
                <c:pt idx="21">
                  <c:v>2010</c:v>
                </c:pt>
                <c:pt idx="22">
                  <c:v>2111</c:v>
                </c:pt>
                <c:pt idx="23">
                  <c:v>2209</c:v>
                </c:pt>
                <c:pt idx="24">
                  <c:v>2259</c:v>
                </c:pt>
                <c:pt idx="25">
                  <c:v>2253</c:v>
                </c:pt>
                <c:pt idx="26">
                  <c:v>2411</c:v>
                </c:pt>
                <c:pt idx="27">
                  <c:v>2662</c:v>
                </c:pt>
                <c:pt idx="28">
                  <c:v>2913</c:v>
                </c:pt>
                <c:pt idx="29">
                  <c:v>3145</c:v>
                </c:pt>
                <c:pt idx="30">
                  <c:v>3390</c:v>
                </c:pt>
                <c:pt idx="31">
                  <c:v>3672</c:v>
                </c:pt>
                <c:pt idx="32">
                  <c:v>3935</c:v>
                </c:pt>
                <c:pt idx="33">
                  <c:v>4047</c:v>
                </c:pt>
                <c:pt idx="34">
                  <c:v>4416</c:v>
                </c:pt>
                <c:pt idx="35">
                  <c:v>4985</c:v>
                </c:pt>
                <c:pt idx="36">
                  <c:v>5030</c:v>
                </c:pt>
                <c:pt idx="37">
                  <c:v>5379</c:v>
                </c:pt>
                <c:pt idx="38">
                  <c:v>5982</c:v>
                </c:pt>
              </c:numCache>
            </c:numRef>
          </c:yVal>
          <c:smooth val="0"/>
        </c:ser>
        <c:axId val="56594613"/>
        <c:axId val="39589470"/>
      </c:scatterChart>
      <c:valAx>
        <c:axId val="56594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89470"/>
        <c:crosses val="autoZero"/>
        <c:crossBetween val="midCat"/>
        <c:dispUnits/>
      </c:valAx>
      <c:valAx>
        <c:axId val="39589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94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China, India &amp; Indonesia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8"/>
          <c:order val="0"/>
          <c:tx>
            <c:strRef>
              <c:f>MajorCountries2003!$N$2</c:f>
              <c:strCache>
                <c:ptCount val="1"/>
                <c:pt idx="0">
                  <c:v>China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MajorCountries2003!$N$3:$N$41</c:f>
              <c:numCache>
                <c:ptCount val="39"/>
                <c:pt idx="0">
                  <c:v>217</c:v>
                </c:pt>
                <c:pt idx="1">
                  <c:v>279</c:v>
                </c:pt>
                <c:pt idx="2">
                  <c:v>275</c:v>
                </c:pt>
                <c:pt idx="3">
                  <c:v>300</c:v>
                </c:pt>
                <c:pt idx="4">
                  <c:v>404</c:v>
                </c:pt>
                <c:pt idx="5">
                  <c:v>559</c:v>
                </c:pt>
                <c:pt idx="6">
                  <c:v>759</c:v>
                </c:pt>
                <c:pt idx="7">
                  <c:v>871</c:v>
                </c:pt>
                <c:pt idx="8">
                  <c:v>1067</c:v>
                </c:pt>
                <c:pt idx="9">
                  <c:v>1226</c:v>
                </c:pt>
                <c:pt idx="10">
                  <c:v>1353</c:v>
                </c:pt>
                <c:pt idx="11">
                  <c:v>1546</c:v>
                </c:pt>
                <c:pt idx="12">
                  <c:v>1638</c:v>
                </c:pt>
                <c:pt idx="13">
                  <c:v>1825</c:v>
                </c:pt>
                <c:pt idx="14">
                  <c:v>1833</c:v>
                </c:pt>
                <c:pt idx="15">
                  <c:v>1766</c:v>
                </c:pt>
                <c:pt idx="16">
                  <c:v>1706</c:v>
                </c:pt>
                <c:pt idx="17">
                  <c:v>1658</c:v>
                </c:pt>
                <c:pt idx="18">
                  <c:v>1703</c:v>
                </c:pt>
                <c:pt idx="19">
                  <c:v>1733</c:v>
                </c:pt>
                <c:pt idx="20">
                  <c:v>1809</c:v>
                </c:pt>
                <c:pt idx="21">
                  <c:v>2010</c:v>
                </c:pt>
                <c:pt idx="22">
                  <c:v>2111</c:v>
                </c:pt>
                <c:pt idx="23">
                  <c:v>2209</c:v>
                </c:pt>
                <c:pt idx="24">
                  <c:v>2259</c:v>
                </c:pt>
                <c:pt idx="25">
                  <c:v>2253</c:v>
                </c:pt>
                <c:pt idx="26">
                  <c:v>2411</c:v>
                </c:pt>
                <c:pt idx="27">
                  <c:v>2662</c:v>
                </c:pt>
                <c:pt idx="28">
                  <c:v>2913</c:v>
                </c:pt>
                <c:pt idx="29">
                  <c:v>3145</c:v>
                </c:pt>
                <c:pt idx="30">
                  <c:v>3390</c:v>
                </c:pt>
                <c:pt idx="31">
                  <c:v>3672</c:v>
                </c:pt>
                <c:pt idx="32">
                  <c:v>3935</c:v>
                </c:pt>
                <c:pt idx="33">
                  <c:v>4047</c:v>
                </c:pt>
                <c:pt idx="34">
                  <c:v>4416</c:v>
                </c:pt>
                <c:pt idx="35">
                  <c:v>4985</c:v>
                </c:pt>
                <c:pt idx="36">
                  <c:v>5030</c:v>
                </c:pt>
                <c:pt idx="37">
                  <c:v>5379</c:v>
                </c:pt>
                <c:pt idx="38">
                  <c:v>5982</c:v>
                </c:pt>
              </c:numCache>
            </c:numRef>
          </c:yVal>
          <c:smooth val="0"/>
        </c:ser>
        <c:ser>
          <c:idx val="10"/>
          <c:order val="1"/>
          <c:tx>
            <c:strRef>
              <c:f>MajorCountries2003!$R$2</c:f>
              <c:strCache>
                <c:ptCount val="1"/>
                <c:pt idx="0">
                  <c:v>India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MajorCountries2003!$R$3:$R$41</c:f>
              <c:numCache>
                <c:ptCount val="39"/>
                <c:pt idx="0">
                  <c:v>253</c:v>
                </c:pt>
                <c:pt idx="1">
                  <c:v>283</c:v>
                </c:pt>
                <c:pt idx="2">
                  <c:v>291</c:v>
                </c:pt>
                <c:pt idx="3">
                  <c:v>326</c:v>
                </c:pt>
                <c:pt idx="4">
                  <c:v>394</c:v>
                </c:pt>
                <c:pt idx="5">
                  <c:v>392</c:v>
                </c:pt>
                <c:pt idx="6">
                  <c:v>416</c:v>
                </c:pt>
                <c:pt idx="7">
                  <c:v>448</c:v>
                </c:pt>
                <c:pt idx="8">
                  <c:v>474</c:v>
                </c:pt>
                <c:pt idx="9">
                  <c:v>464</c:v>
                </c:pt>
                <c:pt idx="10">
                  <c:v>476</c:v>
                </c:pt>
                <c:pt idx="11">
                  <c:v>502</c:v>
                </c:pt>
                <c:pt idx="12">
                  <c:v>541</c:v>
                </c:pt>
                <c:pt idx="13">
                  <c:v>588</c:v>
                </c:pt>
                <c:pt idx="14">
                  <c:v>633</c:v>
                </c:pt>
                <c:pt idx="15">
                  <c:v>643</c:v>
                </c:pt>
                <c:pt idx="16">
                  <c:v>696</c:v>
                </c:pt>
                <c:pt idx="17">
                  <c:v>726</c:v>
                </c:pt>
                <c:pt idx="18">
                  <c:v>765</c:v>
                </c:pt>
                <c:pt idx="19">
                  <c:v>822</c:v>
                </c:pt>
                <c:pt idx="20">
                  <c:v>895</c:v>
                </c:pt>
                <c:pt idx="21">
                  <c:v>943</c:v>
                </c:pt>
                <c:pt idx="22">
                  <c:v>974</c:v>
                </c:pt>
                <c:pt idx="23">
                  <c:v>1069</c:v>
                </c:pt>
                <c:pt idx="24">
                  <c:v>1164</c:v>
                </c:pt>
                <c:pt idx="25">
                  <c:v>1211</c:v>
                </c:pt>
                <c:pt idx="26">
                  <c:v>1233</c:v>
                </c:pt>
                <c:pt idx="27">
                  <c:v>1296</c:v>
                </c:pt>
                <c:pt idx="28">
                  <c:v>1313</c:v>
                </c:pt>
                <c:pt idx="29">
                  <c:v>1413</c:v>
                </c:pt>
                <c:pt idx="30">
                  <c:v>1580</c:v>
                </c:pt>
                <c:pt idx="31">
                  <c:v>1700</c:v>
                </c:pt>
                <c:pt idx="32">
                  <c:v>1828</c:v>
                </c:pt>
                <c:pt idx="33">
                  <c:v>1963</c:v>
                </c:pt>
                <c:pt idx="34">
                  <c:v>2134</c:v>
                </c:pt>
                <c:pt idx="35">
                  <c:v>2254</c:v>
                </c:pt>
                <c:pt idx="36">
                  <c:v>2284</c:v>
                </c:pt>
                <c:pt idx="37">
                  <c:v>2374</c:v>
                </c:pt>
                <c:pt idx="38">
                  <c:v>2426</c:v>
                </c:pt>
              </c:numCache>
            </c:numRef>
          </c:yVal>
          <c:smooth val="0"/>
        </c:ser>
        <c:ser>
          <c:idx val="11"/>
          <c:order val="2"/>
          <c:tx>
            <c:strRef>
              <c:f>MajorCountries2003!$U$2</c:f>
              <c:strCache>
                <c:ptCount val="1"/>
                <c:pt idx="0">
                  <c:v>Indonesia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MajorCountries2003!$U$3:$U$41</c:f>
              <c:numCache>
                <c:ptCount val="39"/>
                <c:pt idx="0">
                  <c:v>123</c:v>
                </c:pt>
                <c:pt idx="1">
                  <c:v>119</c:v>
                </c:pt>
                <c:pt idx="2">
                  <c:v>115</c:v>
                </c:pt>
                <c:pt idx="3">
                  <c:v>122</c:v>
                </c:pt>
                <c:pt idx="4">
                  <c:v>132</c:v>
                </c:pt>
                <c:pt idx="5">
                  <c:v>139</c:v>
                </c:pt>
                <c:pt idx="6">
                  <c:v>144</c:v>
                </c:pt>
                <c:pt idx="7">
                  <c:v>163</c:v>
                </c:pt>
                <c:pt idx="8">
                  <c:v>190</c:v>
                </c:pt>
                <c:pt idx="9">
                  <c:v>205</c:v>
                </c:pt>
                <c:pt idx="10">
                  <c:v>232</c:v>
                </c:pt>
                <c:pt idx="11">
                  <c:v>246</c:v>
                </c:pt>
                <c:pt idx="12">
                  <c:v>296</c:v>
                </c:pt>
                <c:pt idx="13">
                  <c:v>338</c:v>
                </c:pt>
                <c:pt idx="14">
                  <c:v>367</c:v>
                </c:pt>
                <c:pt idx="15">
                  <c:v>410</c:v>
                </c:pt>
                <c:pt idx="16">
                  <c:v>449</c:v>
                </c:pt>
                <c:pt idx="17">
                  <c:v>463</c:v>
                </c:pt>
                <c:pt idx="18">
                  <c:v>449</c:v>
                </c:pt>
                <c:pt idx="19">
                  <c:v>477</c:v>
                </c:pt>
                <c:pt idx="20">
                  <c:v>459</c:v>
                </c:pt>
                <c:pt idx="21">
                  <c:v>465</c:v>
                </c:pt>
                <c:pt idx="22">
                  <c:v>500</c:v>
                </c:pt>
                <c:pt idx="23">
                  <c:v>519</c:v>
                </c:pt>
                <c:pt idx="24">
                  <c:v>551</c:v>
                </c:pt>
                <c:pt idx="25">
                  <c:v>621</c:v>
                </c:pt>
                <c:pt idx="26">
                  <c:v>669</c:v>
                </c:pt>
                <c:pt idx="27">
                  <c:v>729</c:v>
                </c:pt>
                <c:pt idx="28">
                  <c:v>782</c:v>
                </c:pt>
                <c:pt idx="29">
                  <c:v>774</c:v>
                </c:pt>
                <c:pt idx="30">
                  <c:v>820</c:v>
                </c:pt>
                <c:pt idx="31">
                  <c:v>888</c:v>
                </c:pt>
                <c:pt idx="32">
                  <c:v>963</c:v>
                </c:pt>
                <c:pt idx="33">
                  <c:v>914</c:v>
                </c:pt>
                <c:pt idx="34">
                  <c:v>980</c:v>
                </c:pt>
                <c:pt idx="35">
                  <c:v>1049</c:v>
                </c:pt>
                <c:pt idx="36">
                  <c:v>1088</c:v>
                </c:pt>
                <c:pt idx="37">
                  <c:v>1115</c:v>
                </c:pt>
                <c:pt idx="38">
                  <c:v>1131</c:v>
                </c:pt>
              </c:numCache>
            </c:numRef>
          </c:yVal>
          <c:smooth val="0"/>
        </c:ser>
        <c:axId val="20760911"/>
        <c:axId val="52630472"/>
      </c:scatterChart>
      <c:valAx>
        <c:axId val="2076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30472"/>
        <c:crosses val="autoZero"/>
        <c:crossBetween val="midCat"/>
        <c:dispUnits/>
      </c:valAx>
      <c:valAx>
        <c:axId val="52630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609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United Kingdom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4"/>
          <c:order val="0"/>
          <c:tx>
            <c:v>Production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MajorCountries2003!$F$3:$F$41</c:f>
              <c:numCache>
                <c:ptCount val="3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34</c:v>
                </c:pt>
                <c:pt idx="11">
                  <c:v>253</c:v>
                </c:pt>
                <c:pt idx="12">
                  <c:v>792</c:v>
                </c:pt>
                <c:pt idx="13">
                  <c:v>1119</c:v>
                </c:pt>
                <c:pt idx="14">
                  <c:v>1611</c:v>
                </c:pt>
                <c:pt idx="15">
                  <c:v>1663</c:v>
                </c:pt>
                <c:pt idx="16">
                  <c:v>1853</c:v>
                </c:pt>
                <c:pt idx="17">
                  <c:v>2150</c:v>
                </c:pt>
                <c:pt idx="18">
                  <c:v>2404</c:v>
                </c:pt>
                <c:pt idx="19">
                  <c:v>2632</c:v>
                </c:pt>
                <c:pt idx="20">
                  <c:v>2675</c:v>
                </c:pt>
                <c:pt idx="21">
                  <c:v>2671</c:v>
                </c:pt>
                <c:pt idx="22">
                  <c:v>2593</c:v>
                </c:pt>
                <c:pt idx="23">
                  <c:v>2396</c:v>
                </c:pt>
                <c:pt idx="24">
                  <c:v>1929</c:v>
                </c:pt>
                <c:pt idx="25">
                  <c:v>1918</c:v>
                </c:pt>
                <c:pt idx="26">
                  <c:v>1919</c:v>
                </c:pt>
                <c:pt idx="27">
                  <c:v>1981</c:v>
                </c:pt>
                <c:pt idx="28">
                  <c:v>2119</c:v>
                </c:pt>
                <c:pt idx="29">
                  <c:v>2675</c:v>
                </c:pt>
                <c:pt idx="30">
                  <c:v>2749</c:v>
                </c:pt>
                <c:pt idx="31">
                  <c:v>2735</c:v>
                </c:pt>
                <c:pt idx="32">
                  <c:v>2702</c:v>
                </c:pt>
                <c:pt idx="33">
                  <c:v>2793</c:v>
                </c:pt>
                <c:pt idx="34">
                  <c:v>2893</c:v>
                </c:pt>
                <c:pt idx="35">
                  <c:v>2657</c:v>
                </c:pt>
                <c:pt idx="36">
                  <c:v>2476</c:v>
                </c:pt>
                <c:pt idx="37">
                  <c:v>2463</c:v>
                </c:pt>
                <c:pt idx="38">
                  <c:v>2245</c:v>
                </c:pt>
              </c:numCache>
            </c:numRef>
          </c:yVal>
          <c:smooth val="0"/>
        </c:ser>
        <c:ser>
          <c:idx val="12"/>
          <c:order val="1"/>
          <c:tx>
            <c:v>Consumption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MajorCountries2003!$A$3:$A$41</c:f>
              <c:numCache>
                <c:ptCount val="3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</c:numCache>
            </c:numRef>
          </c:xVal>
          <c:yVal>
            <c:numRef>
              <c:f>MajorCountries2003!$V$3:$V$41</c:f>
              <c:numCache>
                <c:ptCount val="39"/>
                <c:pt idx="0">
                  <c:v>1486</c:v>
                </c:pt>
                <c:pt idx="1">
                  <c:v>1595</c:v>
                </c:pt>
                <c:pt idx="2">
                  <c:v>1718</c:v>
                </c:pt>
                <c:pt idx="3">
                  <c:v>1824</c:v>
                </c:pt>
                <c:pt idx="4">
                  <c:v>1967</c:v>
                </c:pt>
                <c:pt idx="5">
                  <c:v>2081</c:v>
                </c:pt>
                <c:pt idx="6">
                  <c:v>2090</c:v>
                </c:pt>
                <c:pt idx="7">
                  <c:v>2211</c:v>
                </c:pt>
                <c:pt idx="8">
                  <c:v>2280</c:v>
                </c:pt>
                <c:pt idx="9">
                  <c:v>2120</c:v>
                </c:pt>
                <c:pt idx="10">
                  <c:v>1860</c:v>
                </c:pt>
                <c:pt idx="11">
                  <c:v>1848</c:v>
                </c:pt>
                <c:pt idx="12">
                  <c:v>1870</c:v>
                </c:pt>
                <c:pt idx="13">
                  <c:v>1930</c:v>
                </c:pt>
                <c:pt idx="14">
                  <c:v>1947</c:v>
                </c:pt>
                <c:pt idx="15">
                  <c:v>1672</c:v>
                </c:pt>
                <c:pt idx="16">
                  <c:v>1559</c:v>
                </c:pt>
                <c:pt idx="17">
                  <c:v>1580</c:v>
                </c:pt>
                <c:pt idx="18">
                  <c:v>1531</c:v>
                </c:pt>
                <c:pt idx="19">
                  <c:v>1851</c:v>
                </c:pt>
                <c:pt idx="20">
                  <c:v>1630</c:v>
                </c:pt>
                <c:pt idx="21">
                  <c:v>1647</c:v>
                </c:pt>
                <c:pt idx="22">
                  <c:v>1608</c:v>
                </c:pt>
                <c:pt idx="23">
                  <c:v>1703</c:v>
                </c:pt>
                <c:pt idx="24">
                  <c:v>1744</c:v>
                </c:pt>
                <c:pt idx="25">
                  <c:v>1762</c:v>
                </c:pt>
                <c:pt idx="26">
                  <c:v>1758</c:v>
                </c:pt>
                <c:pt idx="27">
                  <c:v>1775</c:v>
                </c:pt>
                <c:pt idx="28">
                  <c:v>1791</c:v>
                </c:pt>
                <c:pt idx="29">
                  <c:v>1777</c:v>
                </c:pt>
                <c:pt idx="30">
                  <c:v>1757</c:v>
                </c:pt>
                <c:pt idx="31">
                  <c:v>1798</c:v>
                </c:pt>
                <c:pt idx="32">
                  <c:v>1752</c:v>
                </c:pt>
                <c:pt idx="33">
                  <c:v>1750</c:v>
                </c:pt>
                <c:pt idx="34">
                  <c:v>1735</c:v>
                </c:pt>
                <c:pt idx="35">
                  <c:v>1697</c:v>
                </c:pt>
                <c:pt idx="36">
                  <c:v>1688</c:v>
                </c:pt>
                <c:pt idx="37">
                  <c:v>1697</c:v>
                </c:pt>
                <c:pt idx="38">
                  <c:v>1666</c:v>
                </c:pt>
              </c:numCache>
            </c:numRef>
          </c:yVal>
          <c:smooth val="0"/>
        </c:ser>
        <c:axId val="3912201"/>
        <c:axId val="35209810"/>
      </c:scatterChart>
      <c:valAx>
        <c:axId val="391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9810"/>
        <c:crosses val="autoZero"/>
        <c:crossBetween val="midCat"/>
        <c:dispUnits/>
      </c:valAx>
      <c:valAx>
        <c:axId val="35209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2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Relationship Id="rId6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21</xdr:row>
      <xdr:rowOff>95250</xdr:rowOff>
    </xdr:from>
    <xdr:to>
      <xdr:col>5</xdr:col>
      <xdr:colOff>238125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133350" y="3495675"/>
        <a:ext cx="3152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28575</xdr:rowOff>
    </xdr:from>
    <xdr:to>
      <xdr:col>7</xdr:col>
      <xdr:colOff>228600</xdr:colOff>
      <xdr:row>19</xdr:row>
      <xdr:rowOff>95250</xdr:rowOff>
    </xdr:to>
    <xdr:graphicFrame>
      <xdr:nvGraphicFramePr>
        <xdr:cNvPr id="2" name="Chart 3"/>
        <xdr:cNvGraphicFramePr/>
      </xdr:nvGraphicFramePr>
      <xdr:xfrm>
        <a:off x="38100" y="28575"/>
        <a:ext cx="44577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0</xdr:row>
      <xdr:rowOff>19050</xdr:rowOff>
    </xdr:from>
    <xdr:to>
      <xdr:col>14</xdr:col>
      <xdr:colOff>171450</xdr:colOff>
      <xdr:row>19</xdr:row>
      <xdr:rowOff>95250</xdr:rowOff>
    </xdr:to>
    <xdr:graphicFrame>
      <xdr:nvGraphicFramePr>
        <xdr:cNvPr id="3" name="Chart 4"/>
        <xdr:cNvGraphicFramePr/>
      </xdr:nvGraphicFramePr>
      <xdr:xfrm>
        <a:off x="4305300" y="19050"/>
        <a:ext cx="44005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57150</xdr:colOff>
      <xdr:row>20</xdr:row>
      <xdr:rowOff>152400</xdr:rowOff>
    </xdr:from>
    <xdr:to>
      <xdr:col>14</xdr:col>
      <xdr:colOff>238125</xdr:colOff>
      <xdr:row>40</xdr:row>
      <xdr:rowOff>47625</xdr:rowOff>
    </xdr:to>
    <xdr:graphicFrame>
      <xdr:nvGraphicFramePr>
        <xdr:cNvPr id="4" name="Chart 7"/>
        <xdr:cNvGraphicFramePr/>
      </xdr:nvGraphicFramePr>
      <xdr:xfrm>
        <a:off x="6153150" y="3390900"/>
        <a:ext cx="26193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571500</xdr:colOff>
      <xdr:row>40</xdr:row>
      <xdr:rowOff>9525</xdr:rowOff>
    </xdr:from>
    <xdr:to>
      <xdr:col>12</xdr:col>
      <xdr:colOff>504825</xdr:colOff>
      <xdr:row>67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6486525"/>
          <a:ext cx="724852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20</xdr:row>
      <xdr:rowOff>142875</xdr:rowOff>
    </xdr:from>
    <xdr:to>
      <xdr:col>9</xdr:col>
      <xdr:colOff>561975</xdr:colOff>
      <xdr:row>40</xdr:row>
      <xdr:rowOff>28575</xdr:rowOff>
    </xdr:to>
    <xdr:graphicFrame>
      <xdr:nvGraphicFramePr>
        <xdr:cNvPr id="6" name="Chart 10"/>
        <xdr:cNvGraphicFramePr/>
      </xdr:nvGraphicFramePr>
      <xdr:xfrm>
        <a:off x="3190875" y="3381375"/>
        <a:ext cx="285750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7</xdr:col>
      <xdr:colOff>409575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0" y="64865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40</xdr:row>
      <xdr:rowOff>47625</xdr:rowOff>
    </xdr:from>
    <xdr:to>
      <xdr:col>11</xdr:col>
      <xdr:colOff>238125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2266950" y="6524625"/>
        <a:ext cx="46767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</xdr:colOff>
      <xdr:row>40</xdr:row>
      <xdr:rowOff>133350</xdr:rowOff>
    </xdr:from>
    <xdr:to>
      <xdr:col>15</xdr:col>
      <xdr:colOff>247650</xdr:colOff>
      <xdr:row>58</xdr:row>
      <xdr:rowOff>38100</xdr:rowOff>
    </xdr:to>
    <xdr:graphicFrame>
      <xdr:nvGraphicFramePr>
        <xdr:cNvPr id="3" name="Chart 4"/>
        <xdr:cNvGraphicFramePr/>
      </xdr:nvGraphicFramePr>
      <xdr:xfrm>
        <a:off x="4914900" y="6610350"/>
        <a:ext cx="44767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42</xdr:row>
      <xdr:rowOff>9525</xdr:rowOff>
    </xdr:from>
    <xdr:to>
      <xdr:col>12</xdr:col>
      <xdr:colOff>257175</xdr:colOff>
      <xdr:row>64</xdr:row>
      <xdr:rowOff>19050</xdr:rowOff>
    </xdr:to>
    <xdr:graphicFrame>
      <xdr:nvGraphicFramePr>
        <xdr:cNvPr id="1" name="Chart 5"/>
        <xdr:cNvGraphicFramePr/>
      </xdr:nvGraphicFramePr>
      <xdr:xfrm>
        <a:off x="333375" y="6810375"/>
        <a:ext cx="67437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409575</xdr:colOff>
      <xdr:row>43</xdr:row>
      <xdr:rowOff>123825</xdr:rowOff>
    </xdr:from>
    <xdr:to>
      <xdr:col>22</xdr:col>
      <xdr:colOff>533400</xdr:colOff>
      <xdr:row>63</xdr:row>
      <xdr:rowOff>66675</xdr:rowOff>
    </xdr:to>
    <xdr:graphicFrame>
      <xdr:nvGraphicFramePr>
        <xdr:cNvPr id="2" name="Chart 8"/>
        <xdr:cNvGraphicFramePr/>
      </xdr:nvGraphicFramePr>
      <xdr:xfrm>
        <a:off x="7839075" y="7086600"/>
        <a:ext cx="56102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Peru</v>
          </cell>
          <cell r="B1" t="str">
            <v>Peru</v>
          </cell>
          <cell r="D1" t="str">
            <v>Ecuador</v>
          </cell>
          <cell r="E1" t="str">
            <v>Ecuador</v>
          </cell>
        </row>
        <row r="2">
          <cell r="A2">
            <v>73</v>
          </cell>
          <cell r="B2">
            <v>66</v>
          </cell>
          <cell r="D2">
            <v>8</v>
          </cell>
          <cell r="E2">
            <v>14</v>
          </cell>
          <cell r="F2">
            <v>1965</v>
          </cell>
          <cell r="I2">
            <v>0.201</v>
          </cell>
          <cell r="J2">
            <v>1.908</v>
          </cell>
        </row>
        <row r="3">
          <cell r="A3">
            <v>94</v>
          </cell>
          <cell r="B3">
            <v>66</v>
          </cell>
          <cell r="D3">
            <v>7</v>
          </cell>
          <cell r="E3">
            <v>14</v>
          </cell>
          <cell r="F3">
            <v>1966</v>
          </cell>
          <cell r="I3">
            <v>0.222</v>
          </cell>
          <cell r="J3">
            <v>2.132</v>
          </cell>
        </row>
        <row r="4">
          <cell r="A4">
            <v>94</v>
          </cell>
          <cell r="B4">
            <v>74</v>
          </cell>
          <cell r="D4">
            <v>6</v>
          </cell>
          <cell r="E4">
            <v>15</v>
          </cell>
          <cell r="F4">
            <v>1967</v>
          </cell>
          <cell r="I4">
            <v>0.246</v>
          </cell>
          <cell r="J4">
            <v>2.603</v>
          </cell>
        </row>
        <row r="5">
          <cell r="A5">
            <v>94</v>
          </cell>
          <cell r="B5">
            <v>77</v>
          </cell>
          <cell r="D5">
            <v>5</v>
          </cell>
          <cell r="E5">
            <v>18</v>
          </cell>
          <cell r="F5">
            <v>1968</v>
          </cell>
          <cell r="I5">
            <v>0.271</v>
          </cell>
          <cell r="J5">
            <v>2.84</v>
          </cell>
        </row>
        <row r="6">
          <cell r="A6">
            <v>93</v>
          </cell>
          <cell r="B6">
            <v>75</v>
          </cell>
          <cell r="D6">
            <v>4</v>
          </cell>
          <cell r="E6">
            <v>19</v>
          </cell>
          <cell r="F6">
            <v>1969</v>
          </cell>
          <cell r="I6">
            <v>0.3</v>
          </cell>
          <cell r="J6">
            <v>3.376</v>
          </cell>
        </row>
        <row r="7">
          <cell r="A7">
            <v>97</v>
          </cell>
          <cell r="B7">
            <v>75</v>
          </cell>
          <cell r="D7">
            <v>4</v>
          </cell>
          <cell r="E7">
            <v>22</v>
          </cell>
          <cell r="F7">
            <v>1970</v>
          </cell>
          <cell r="I7">
            <v>0.331</v>
          </cell>
          <cell r="J7">
            <v>3.848</v>
          </cell>
        </row>
        <row r="8">
          <cell r="A8">
            <v>97</v>
          </cell>
          <cell r="B8">
            <v>64</v>
          </cell>
          <cell r="D8">
            <v>4</v>
          </cell>
          <cell r="E8">
            <v>25</v>
          </cell>
          <cell r="F8">
            <v>1971</v>
          </cell>
          <cell r="I8">
            <v>0.366</v>
          </cell>
          <cell r="J8">
            <v>4.572</v>
          </cell>
        </row>
        <row r="9">
          <cell r="A9">
            <v>83</v>
          </cell>
          <cell r="B9">
            <v>67</v>
          </cell>
          <cell r="D9">
            <v>78</v>
          </cell>
          <cell r="E9">
            <v>25</v>
          </cell>
          <cell r="F9">
            <v>1972</v>
          </cell>
          <cell r="I9">
            <v>0.403</v>
          </cell>
          <cell r="J9">
            <v>5.059</v>
          </cell>
        </row>
        <row r="10">
          <cell r="A10">
            <v>97</v>
          </cell>
          <cell r="B10">
            <v>73</v>
          </cell>
          <cell r="D10">
            <v>209</v>
          </cell>
          <cell r="E10">
            <v>28</v>
          </cell>
          <cell r="F10">
            <v>1973</v>
          </cell>
          <cell r="I10">
            <v>0.473</v>
          </cell>
          <cell r="J10">
            <v>5.907</v>
          </cell>
        </row>
        <row r="11">
          <cell r="A11">
            <v>114</v>
          </cell>
          <cell r="B11">
            <v>79</v>
          </cell>
          <cell r="D11">
            <v>177</v>
          </cell>
          <cell r="E11">
            <v>32</v>
          </cell>
          <cell r="F11">
            <v>1974</v>
          </cell>
          <cell r="I11">
            <v>0.503</v>
          </cell>
          <cell r="J11">
            <v>6.06</v>
          </cell>
        </row>
        <row r="12">
          <cell r="A12">
            <v>120</v>
          </cell>
          <cell r="B12">
            <v>73</v>
          </cell>
          <cell r="D12">
            <v>161</v>
          </cell>
          <cell r="E12">
            <v>31</v>
          </cell>
          <cell r="F12">
            <v>1975</v>
          </cell>
          <cell r="I12">
            <v>0.571</v>
          </cell>
          <cell r="J12">
            <v>5.387</v>
          </cell>
        </row>
        <row r="13">
          <cell r="A13">
            <v>121</v>
          </cell>
          <cell r="B13">
            <v>77</v>
          </cell>
          <cell r="D13">
            <v>188</v>
          </cell>
          <cell r="E13">
            <v>36</v>
          </cell>
          <cell r="F13">
            <v>1976</v>
          </cell>
          <cell r="I13">
            <v>0.599</v>
          </cell>
          <cell r="J13">
            <v>5.918</v>
          </cell>
        </row>
        <row r="14">
          <cell r="A14">
            <v>121</v>
          </cell>
          <cell r="B14">
            <v>92</v>
          </cell>
          <cell r="D14">
            <v>184</v>
          </cell>
          <cell r="E14">
            <v>45</v>
          </cell>
          <cell r="F14">
            <v>1977</v>
          </cell>
          <cell r="I14">
            <v>0.638</v>
          </cell>
          <cell r="J14">
            <v>5.714</v>
          </cell>
        </row>
        <row r="15">
          <cell r="A15">
            <v>119</v>
          </cell>
          <cell r="B15">
            <v>152</v>
          </cell>
          <cell r="D15">
            <v>204</v>
          </cell>
          <cell r="E15">
            <v>46</v>
          </cell>
          <cell r="F15">
            <v>1978</v>
          </cell>
          <cell r="I15">
            <v>0.646</v>
          </cell>
          <cell r="J15">
            <v>5.302</v>
          </cell>
        </row>
        <row r="16">
          <cell r="A16">
            <v>124</v>
          </cell>
          <cell r="B16">
            <v>193</v>
          </cell>
          <cell r="D16">
            <v>216</v>
          </cell>
          <cell r="E16">
            <v>49</v>
          </cell>
          <cell r="F16">
            <v>1979</v>
          </cell>
          <cell r="I16">
            <v>0.692</v>
          </cell>
          <cell r="J16">
            <v>3.218</v>
          </cell>
        </row>
        <row r="17">
          <cell r="A17">
            <v>134</v>
          </cell>
          <cell r="B17">
            <v>196</v>
          </cell>
          <cell r="D17">
            <v>206</v>
          </cell>
          <cell r="E17">
            <v>63</v>
          </cell>
          <cell r="F17">
            <v>1980</v>
          </cell>
          <cell r="I17">
            <v>0.625</v>
          </cell>
          <cell r="J17">
            <v>1.479</v>
          </cell>
        </row>
        <row r="18">
          <cell r="A18">
            <v>138</v>
          </cell>
          <cell r="B18">
            <v>194</v>
          </cell>
          <cell r="D18">
            <v>213</v>
          </cell>
          <cell r="E18">
            <v>70</v>
          </cell>
          <cell r="F18">
            <v>1981</v>
          </cell>
          <cell r="I18">
            <v>0.57</v>
          </cell>
          <cell r="J18">
            <v>1.321</v>
          </cell>
        </row>
        <row r="19">
          <cell r="A19">
            <v>136</v>
          </cell>
          <cell r="B19">
            <v>196</v>
          </cell>
          <cell r="D19">
            <v>213</v>
          </cell>
          <cell r="E19">
            <v>77</v>
          </cell>
          <cell r="F19">
            <v>1982</v>
          </cell>
          <cell r="I19">
            <v>0.619</v>
          </cell>
          <cell r="J19">
            <v>2.397</v>
          </cell>
        </row>
        <row r="20">
          <cell r="A20">
            <v>119</v>
          </cell>
          <cell r="B20">
            <v>171</v>
          </cell>
          <cell r="D20">
            <v>240</v>
          </cell>
          <cell r="E20">
            <v>70</v>
          </cell>
          <cell r="F20">
            <v>1983</v>
          </cell>
          <cell r="I20">
            <v>0.748</v>
          </cell>
          <cell r="J20">
            <v>2.454</v>
          </cell>
        </row>
        <row r="21">
          <cell r="A21">
            <v>122</v>
          </cell>
          <cell r="B21">
            <v>185</v>
          </cell>
          <cell r="D21">
            <v>261</v>
          </cell>
          <cell r="E21">
            <v>70</v>
          </cell>
          <cell r="F21">
            <v>1984</v>
          </cell>
          <cell r="I21">
            <v>0.812</v>
          </cell>
          <cell r="J21">
            <v>2.043</v>
          </cell>
        </row>
        <row r="22">
          <cell r="A22">
            <v>118</v>
          </cell>
          <cell r="B22">
            <v>189</v>
          </cell>
          <cell r="D22">
            <v>286</v>
          </cell>
          <cell r="E22">
            <v>87</v>
          </cell>
          <cell r="F22">
            <v>1985</v>
          </cell>
          <cell r="I22">
            <v>0.893</v>
          </cell>
          <cell r="J22">
            <v>2.205</v>
          </cell>
        </row>
        <row r="23">
          <cell r="A23">
            <v>126</v>
          </cell>
          <cell r="B23">
            <v>179</v>
          </cell>
          <cell r="D23">
            <v>298</v>
          </cell>
          <cell r="E23">
            <v>88</v>
          </cell>
          <cell r="F23">
            <v>1986</v>
          </cell>
          <cell r="I23">
            <v>0.863</v>
          </cell>
          <cell r="J23">
            <v>2.054</v>
          </cell>
        </row>
        <row r="24">
          <cell r="A24">
            <v>139</v>
          </cell>
          <cell r="B24">
            <v>165</v>
          </cell>
          <cell r="D24">
            <v>176</v>
          </cell>
          <cell r="E24">
            <v>89</v>
          </cell>
          <cell r="F24">
            <v>1987</v>
          </cell>
          <cell r="I24">
            <v>0.891</v>
          </cell>
          <cell r="J24">
            <v>2.342</v>
          </cell>
        </row>
        <row r="25">
          <cell r="A25">
            <v>136</v>
          </cell>
          <cell r="B25">
            <v>142</v>
          </cell>
          <cell r="D25">
            <v>309</v>
          </cell>
          <cell r="E25">
            <v>90</v>
          </cell>
          <cell r="F25">
            <v>1988</v>
          </cell>
          <cell r="I25">
            <v>0.774</v>
          </cell>
          <cell r="J25">
            <v>2.349</v>
          </cell>
        </row>
        <row r="26">
          <cell r="A26">
            <v>121</v>
          </cell>
          <cell r="B26">
            <v>131</v>
          </cell>
          <cell r="D26">
            <v>286</v>
          </cell>
          <cell r="E26">
            <v>94</v>
          </cell>
          <cell r="F26">
            <v>1989</v>
          </cell>
          <cell r="I26">
            <v>0.882</v>
          </cell>
          <cell r="J26">
            <v>2.894</v>
          </cell>
        </row>
        <row r="27">
          <cell r="A27">
            <v>121</v>
          </cell>
          <cell r="B27">
            <v>130</v>
          </cell>
          <cell r="D27">
            <v>292</v>
          </cell>
          <cell r="E27">
            <v>92</v>
          </cell>
          <cell r="F27">
            <v>1990</v>
          </cell>
          <cell r="I27">
            <v>0.951</v>
          </cell>
          <cell r="J27">
            <v>3.27</v>
          </cell>
        </row>
        <row r="28">
          <cell r="A28">
            <v>113</v>
          </cell>
          <cell r="B28">
            <v>116</v>
          </cell>
          <cell r="D28">
            <v>307</v>
          </cell>
          <cell r="E28">
            <v>104</v>
          </cell>
          <cell r="F28">
            <v>1991</v>
          </cell>
          <cell r="I28">
            <v>0.995</v>
          </cell>
          <cell r="J28">
            <v>3.5</v>
          </cell>
        </row>
        <row r="29">
          <cell r="A29">
            <v>118</v>
          </cell>
          <cell r="B29">
            <v>117</v>
          </cell>
          <cell r="D29">
            <v>328</v>
          </cell>
          <cell r="E29">
            <v>101</v>
          </cell>
          <cell r="F29">
            <v>1992</v>
          </cell>
          <cell r="I29">
            <v>1.017</v>
          </cell>
          <cell r="J29">
            <v>3.523</v>
          </cell>
        </row>
        <row r="30">
          <cell r="A30">
            <v>123</v>
          </cell>
          <cell r="B30">
            <v>127</v>
          </cell>
          <cell r="D30">
            <v>353</v>
          </cell>
          <cell r="E30">
            <v>106</v>
          </cell>
          <cell r="F30">
            <v>1993</v>
          </cell>
          <cell r="I30">
            <v>1.044</v>
          </cell>
          <cell r="J30">
            <v>3.712</v>
          </cell>
        </row>
        <row r="31">
          <cell r="A31">
            <v>134</v>
          </cell>
          <cell r="B31">
            <v>128</v>
          </cell>
          <cell r="D31">
            <v>388</v>
          </cell>
          <cell r="E31">
            <v>115</v>
          </cell>
          <cell r="F31">
            <v>1994</v>
          </cell>
          <cell r="I31">
            <v>1.099</v>
          </cell>
          <cell r="J31">
            <v>3.73</v>
          </cell>
        </row>
        <row r="32">
          <cell r="A32">
            <v>150</v>
          </cell>
          <cell r="B32">
            <v>123</v>
          </cell>
          <cell r="D32">
            <v>395</v>
          </cell>
          <cell r="E32">
            <v>112</v>
          </cell>
          <cell r="F32">
            <v>1995</v>
          </cell>
          <cell r="I32">
            <v>1.204</v>
          </cell>
          <cell r="J32">
            <v>3.744</v>
          </cell>
        </row>
        <row r="33">
          <cell r="A33">
            <v>155</v>
          </cell>
          <cell r="B33">
            <v>121</v>
          </cell>
          <cell r="D33">
            <v>393</v>
          </cell>
          <cell r="E33">
            <v>125</v>
          </cell>
          <cell r="F33">
            <v>1996</v>
          </cell>
          <cell r="I33">
            <v>1.248</v>
          </cell>
          <cell r="J33">
            <v>3.759</v>
          </cell>
        </row>
        <row r="34">
          <cell r="A34">
            <v>154</v>
          </cell>
          <cell r="B34">
            <v>120</v>
          </cell>
          <cell r="D34">
            <v>397</v>
          </cell>
          <cell r="E34">
            <v>142</v>
          </cell>
          <cell r="F34">
            <v>1997</v>
          </cell>
          <cell r="I34">
            <v>1.221</v>
          </cell>
          <cell r="J34">
            <v>3.776</v>
          </cell>
        </row>
        <row r="35">
          <cell r="A35">
            <v>155</v>
          </cell>
          <cell r="B35">
            <v>119</v>
          </cell>
          <cell r="D35">
            <v>384</v>
          </cell>
          <cell r="E35">
            <v>145</v>
          </cell>
          <cell r="F35">
            <v>1998</v>
          </cell>
          <cell r="I35">
            <v>1.16</v>
          </cell>
          <cell r="J35">
            <v>3.855</v>
          </cell>
        </row>
        <row r="36">
          <cell r="A36">
            <v>159</v>
          </cell>
          <cell r="B36">
            <v>110</v>
          </cell>
          <cell r="D36">
            <v>382</v>
          </cell>
          <cell r="E36">
            <v>131</v>
          </cell>
          <cell r="F36">
            <v>1999</v>
          </cell>
          <cell r="I36">
            <v>1.192</v>
          </cell>
          <cell r="J36">
            <v>3.603</v>
          </cell>
        </row>
        <row r="37">
          <cell r="A37">
            <v>155</v>
          </cell>
          <cell r="B37">
            <v>104</v>
          </cell>
          <cell r="D37">
            <v>409</v>
          </cell>
          <cell r="E37">
            <v>129</v>
          </cell>
          <cell r="F37">
            <v>2000</v>
          </cell>
          <cell r="I37">
            <v>1.158</v>
          </cell>
          <cell r="J37">
            <v>3.818</v>
          </cell>
        </row>
        <row r="38">
          <cell r="A38">
            <v>148</v>
          </cell>
          <cell r="B38">
            <v>98</v>
          </cell>
          <cell r="D38">
            <v>416</v>
          </cell>
          <cell r="E38">
            <v>132</v>
          </cell>
          <cell r="F38">
            <v>2001</v>
          </cell>
          <cell r="I38">
            <v>1.127</v>
          </cell>
          <cell r="J38">
            <v>3.734</v>
          </cell>
        </row>
        <row r="39">
          <cell r="A39">
            <v>148</v>
          </cell>
          <cell r="B39">
            <v>98</v>
          </cell>
          <cell r="D39">
            <v>410</v>
          </cell>
          <cell r="E39">
            <v>131</v>
          </cell>
          <cell r="F39">
            <v>2002</v>
          </cell>
          <cell r="I39">
            <v>1.115</v>
          </cell>
          <cell r="J39">
            <v>3.42</v>
          </cell>
        </row>
        <row r="40">
          <cell r="A40">
            <v>151</v>
          </cell>
          <cell r="B40">
            <v>92</v>
          </cell>
          <cell r="D40">
            <v>427</v>
          </cell>
          <cell r="E40">
            <v>134</v>
          </cell>
          <cell r="F40">
            <v>2003</v>
          </cell>
          <cell r="I40">
            <v>1.132</v>
          </cell>
          <cell r="J40">
            <v>3.852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3">
      <selection activeCell="Q36" sqref="Q36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30">
      <selection activeCell="L34" sqref="L34"/>
    </sheetView>
  </sheetViews>
  <sheetFormatPr defaultColWidth="9.140625" defaultRowHeight="12.75"/>
  <sheetData>
    <row r="1" spans="1:8" ht="12.75">
      <c r="A1" t="s">
        <v>19</v>
      </c>
      <c r="B1" t="s">
        <v>19</v>
      </c>
      <c r="D1" t="s">
        <v>20</v>
      </c>
      <c r="E1" t="s">
        <v>20</v>
      </c>
      <c r="G1" t="s">
        <v>17</v>
      </c>
      <c r="H1" t="s">
        <v>17</v>
      </c>
    </row>
    <row r="2" spans="1:10" ht="12.75">
      <c r="A2">
        <v>73</v>
      </c>
      <c r="B2">
        <v>66</v>
      </c>
      <c r="D2">
        <v>8</v>
      </c>
      <c r="E2">
        <v>14</v>
      </c>
      <c r="F2">
        <v>1965</v>
      </c>
      <c r="G2">
        <v>201</v>
      </c>
      <c r="H2">
        <v>1908</v>
      </c>
      <c r="I2">
        <f>+G2/1000</f>
        <v>0.201</v>
      </c>
      <c r="J2">
        <f>+H2/1000</f>
        <v>1.908</v>
      </c>
    </row>
    <row r="3" spans="1:10" ht="12.75">
      <c r="A3">
        <v>94</v>
      </c>
      <c r="B3">
        <v>66</v>
      </c>
      <c r="D3">
        <v>7</v>
      </c>
      <c r="E3">
        <v>14</v>
      </c>
      <c r="F3">
        <f>+F2+1</f>
        <v>1966</v>
      </c>
      <c r="G3">
        <v>222</v>
      </c>
      <c r="H3">
        <v>2132</v>
      </c>
      <c r="I3">
        <f aca="true" t="shared" si="0" ref="I3:J40">+G3/1000</f>
        <v>0.222</v>
      </c>
      <c r="J3">
        <f t="shared" si="0"/>
        <v>2.132</v>
      </c>
    </row>
    <row r="4" spans="1:10" ht="12.75">
      <c r="A4">
        <v>94</v>
      </c>
      <c r="B4">
        <v>74</v>
      </c>
      <c r="D4">
        <v>6</v>
      </c>
      <c r="E4">
        <v>15</v>
      </c>
      <c r="F4">
        <f aca="true" t="shared" si="1" ref="F4:F40">+F3+1</f>
        <v>1967</v>
      </c>
      <c r="G4">
        <v>246</v>
      </c>
      <c r="H4">
        <v>2603</v>
      </c>
      <c r="I4">
        <f t="shared" si="0"/>
        <v>0.246</v>
      </c>
      <c r="J4">
        <f t="shared" si="0"/>
        <v>2.603</v>
      </c>
    </row>
    <row r="5" spans="1:10" ht="12.75">
      <c r="A5">
        <v>94</v>
      </c>
      <c r="B5">
        <v>77</v>
      </c>
      <c r="D5">
        <v>5</v>
      </c>
      <c r="E5">
        <v>18</v>
      </c>
      <c r="F5">
        <f t="shared" si="1"/>
        <v>1968</v>
      </c>
      <c r="G5">
        <v>271</v>
      </c>
      <c r="H5">
        <v>2840</v>
      </c>
      <c r="I5">
        <f t="shared" si="0"/>
        <v>0.271</v>
      </c>
      <c r="J5">
        <f t="shared" si="0"/>
        <v>2.84</v>
      </c>
    </row>
    <row r="6" spans="1:10" ht="12.75">
      <c r="A6">
        <v>93</v>
      </c>
      <c r="B6">
        <v>75</v>
      </c>
      <c r="D6">
        <v>4</v>
      </c>
      <c r="E6">
        <v>19</v>
      </c>
      <c r="F6">
        <f t="shared" si="1"/>
        <v>1969</v>
      </c>
      <c r="G6">
        <v>300</v>
      </c>
      <c r="H6">
        <v>3376</v>
      </c>
      <c r="I6">
        <f t="shared" si="0"/>
        <v>0.3</v>
      </c>
      <c r="J6">
        <f t="shared" si="0"/>
        <v>3.376</v>
      </c>
    </row>
    <row r="7" spans="1:10" ht="12.75">
      <c r="A7">
        <v>97</v>
      </c>
      <c r="B7">
        <v>75</v>
      </c>
      <c r="D7">
        <v>4</v>
      </c>
      <c r="E7">
        <v>22</v>
      </c>
      <c r="F7">
        <f t="shared" si="1"/>
        <v>1970</v>
      </c>
      <c r="G7">
        <v>331</v>
      </c>
      <c r="H7">
        <v>3848</v>
      </c>
      <c r="I7">
        <f t="shared" si="0"/>
        <v>0.331</v>
      </c>
      <c r="J7">
        <f t="shared" si="0"/>
        <v>3.848</v>
      </c>
    </row>
    <row r="8" spans="1:10" ht="12.75">
      <c r="A8">
        <v>97</v>
      </c>
      <c r="B8">
        <v>64</v>
      </c>
      <c r="D8">
        <v>4</v>
      </c>
      <c r="E8">
        <v>25</v>
      </c>
      <c r="F8">
        <f t="shared" si="1"/>
        <v>1971</v>
      </c>
      <c r="G8">
        <v>366</v>
      </c>
      <c r="H8">
        <v>4572</v>
      </c>
      <c r="I8">
        <f t="shared" si="0"/>
        <v>0.366</v>
      </c>
      <c r="J8">
        <f t="shared" si="0"/>
        <v>4.572</v>
      </c>
    </row>
    <row r="9" spans="1:10" ht="12.75">
      <c r="A9">
        <v>83</v>
      </c>
      <c r="B9">
        <v>67</v>
      </c>
      <c r="D9">
        <v>78</v>
      </c>
      <c r="E9">
        <v>25</v>
      </c>
      <c r="F9">
        <f t="shared" si="1"/>
        <v>1972</v>
      </c>
      <c r="G9">
        <v>403</v>
      </c>
      <c r="H9">
        <v>5059</v>
      </c>
      <c r="I9">
        <f t="shared" si="0"/>
        <v>0.403</v>
      </c>
      <c r="J9">
        <f t="shared" si="0"/>
        <v>5.059</v>
      </c>
    </row>
    <row r="10" spans="1:10" ht="12.75">
      <c r="A10">
        <v>97</v>
      </c>
      <c r="B10">
        <v>73</v>
      </c>
      <c r="D10">
        <v>209</v>
      </c>
      <c r="E10">
        <v>28</v>
      </c>
      <c r="F10">
        <f t="shared" si="1"/>
        <v>1973</v>
      </c>
      <c r="G10">
        <v>473</v>
      </c>
      <c r="H10">
        <v>5907</v>
      </c>
      <c r="I10">
        <f t="shared" si="0"/>
        <v>0.473</v>
      </c>
      <c r="J10">
        <f t="shared" si="0"/>
        <v>5.907</v>
      </c>
    </row>
    <row r="11" spans="1:10" ht="12.75">
      <c r="A11">
        <v>114</v>
      </c>
      <c r="B11">
        <v>79</v>
      </c>
      <c r="D11">
        <v>177</v>
      </c>
      <c r="E11">
        <v>32</v>
      </c>
      <c r="F11">
        <f t="shared" si="1"/>
        <v>1974</v>
      </c>
      <c r="G11">
        <v>503</v>
      </c>
      <c r="H11">
        <v>6060</v>
      </c>
      <c r="I11">
        <f t="shared" si="0"/>
        <v>0.503</v>
      </c>
      <c r="J11">
        <f t="shared" si="0"/>
        <v>6.06</v>
      </c>
    </row>
    <row r="12" spans="1:10" ht="12.75">
      <c r="A12">
        <v>120</v>
      </c>
      <c r="B12">
        <v>73</v>
      </c>
      <c r="D12">
        <v>161</v>
      </c>
      <c r="E12">
        <v>31</v>
      </c>
      <c r="F12">
        <f t="shared" si="1"/>
        <v>1975</v>
      </c>
      <c r="G12">
        <v>571</v>
      </c>
      <c r="H12">
        <v>5387</v>
      </c>
      <c r="I12">
        <f t="shared" si="0"/>
        <v>0.571</v>
      </c>
      <c r="J12">
        <f t="shared" si="0"/>
        <v>5.387</v>
      </c>
    </row>
    <row r="13" spans="1:10" ht="12.75">
      <c r="A13">
        <v>121</v>
      </c>
      <c r="B13">
        <v>77</v>
      </c>
      <c r="D13">
        <v>188</v>
      </c>
      <c r="E13">
        <v>36</v>
      </c>
      <c r="F13">
        <f t="shared" si="1"/>
        <v>1976</v>
      </c>
      <c r="G13">
        <v>599</v>
      </c>
      <c r="H13">
        <v>5918</v>
      </c>
      <c r="I13">
        <f t="shared" si="0"/>
        <v>0.599</v>
      </c>
      <c r="J13">
        <f t="shared" si="0"/>
        <v>5.918</v>
      </c>
    </row>
    <row r="14" spans="1:10" ht="12.75">
      <c r="A14">
        <v>121</v>
      </c>
      <c r="B14">
        <v>92</v>
      </c>
      <c r="D14">
        <v>184</v>
      </c>
      <c r="E14">
        <v>45</v>
      </c>
      <c r="F14">
        <f t="shared" si="1"/>
        <v>1977</v>
      </c>
      <c r="G14">
        <v>638</v>
      </c>
      <c r="H14">
        <v>5714</v>
      </c>
      <c r="I14">
        <f t="shared" si="0"/>
        <v>0.638</v>
      </c>
      <c r="J14">
        <f t="shared" si="0"/>
        <v>5.714</v>
      </c>
    </row>
    <row r="15" spans="1:10" ht="12.75">
      <c r="A15">
        <v>119</v>
      </c>
      <c r="B15">
        <v>152</v>
      </c>
      <c r="D15">
        <v>204</v>
      </c>
      <c r="E15">
        <v>46</v>
      </c>
      <c r="F15">
        <f t="shared" si="1"/>
        <v>1978</v>
      </c>
      <c r="G15">
        <v>646</v>
      </c>
      <c r="H15">
        <v>5302</v>
      </c>
      <c r="I15">
        <f t="shared" si="0"/>
        <v>0.646</v>
      </c>
      <c r="J15">
        <f t="shared" si="0"/>
        <v>5.302</v>
      </c>
    </row>
    <row r="16" spans="1:10" ht="12.75">
      <c r="A16">
        <v>124</v>
      </c>
      <c r="B16">
        <v>193</v>
      </c>
      <c r="D16">
        <v>216</v>
      </c>
      <c r="E16">
        <v>49</v>
      </c>
      <c r="F16">
        <f t="shared" si="1"/>
        <v>1979</v>
      </c>
      <c r="G16">
        <v>692</v>
      </c>
      <c r="H16">
        <v>3218</v>
      </c>
      <c r="I16">
        <f t="shared" si="0"/>
        <v>0.692</v>
      </c>
      <c r="J16">
        <f t="shared" si="0"/>
        <v>3.218</v>
      </c>
    </row>
    <row r="17" spans="1:10" ht="12.75">
      <c r="A17">
        <v>134</v>
      </c>
      <c r="B17">
        <v>196</v>
      </c>
      <c r="D17">
        <v>206</v>
      </c>
      <c r="E17">
        <v>63</v>
      </c>
      <c r="F17">
        <f t="shared" si="1"/>
        <v>1980</v>
      </c>
      <c r="G17">
        <v>625</v>
      </c>
      <c r="H17">
        <v>1479</v>
      </c>
      <c r="I17">
        <f t="shared" si="0"/>
        <v>0.625</v>
      </c>
      <c r="J17">
        <f t="shared" si="0"/>
        <v>1.479</v>
      </c>
    </row>
    <row r="18" spans="1:10" ht="12.75">
      <c r="A18">
        <v>138</v>
      </c>
      <c r="B18">
        <v>194</v>
      </c>
      <c r="D18">
        <v>213</v>
      </c>
      <c r="E18">
        <v>70</v>
      </c>
      <c r="F18">
        <f t="shared" si="1"/>
        <v>1981</v>
      </c>
      <c r="G18">
        <v>570</v>
      </c>
      <c r="H18">
        <v>1321</v>
      </c>
      <c r="I18">
        <f t="shared" si="0"/>
        <v>0.57</v>
      </c>
      <c r="J18">
        <f t="shared" si="0"/>
        <v>1.321</v>
      </c>
    </row>
    <row r="19" spans="1:10" ht="12.75">
      <c r="A19">
        <v>136</v>
      </c>
      <c r="B19">
        <v>196</v>
      </c>
      <c r="D19">
        <v>213</v>
      </c>
      <c r="E19">
        <v>77</v>
      </c>
      <c r="F19">
        <f t="shared" si="1"/>
        <v>1982</v>
      </c>
      <c r="G19">
        <v>619</v>
      </c>
      <c r="H19">
        <v>2397</v>
      </c>
      <c r="I19">
        <f t="shared" si="0"/>
        <v>0.619</v>
      </c>
      <c r="J19">
        <f t="shared" si="0"/>
        <v>2.397</v>
      </c>
    </row>
    <row r="20" spans="1:10" ht="12.75">
      <c r="A20">
        <v>119</v>
      </c>
      <c r="B20">
        <v>171</v>
      </c>
      <c r="D20">
        <v>240</v>
      </c>
      <c r="E20">
        <v>70</v>
      </c>
      <c r="F20">
        <f t="shared" si="1"/>
        <v>1983</v>
      </c>
      <c r="G20">
        <v>748</v>
      </c>
      <c r="H20">
        <v>2454</v>
      </c>
      <c r="I20">
        <f t="shared" si="0"/>
        <v>0.748</v>
      </c>
      <c r="J20">
        <f t="shared" si="0"/>
        <v>2.454</v>
      </c>
    </row>
    <row r="21" spans="1:10" ht="12.75">
      <c r="A21">
        <v>122</v>
      </c>
      <c r="B21">
        <v>185</v>
      </c>
      <c r="D21">
        <v>261</v>
      </c>
      <c r="E21">
        <v>70</v>
      </c>
      <c r="F21">
        <f t="shared" si="1"/>
        <v>1984</v>
      </c>
      <c r="G21">
        <v>812</v>
      </c>
      <c r="H21">
        <v>2043</v>
      </c>
      <c r="I21">
        <f t="shared" si="0"/>
        <v>0.812</v>
      </c>
      <c r="J21">
        <f t="shared" si="0"/>
        <v>2.043</v>
      </c>
    </row>
    <row r="22" spans="1:10" ht="12.75">
      <c r="A22">
        <v>118</v>
      </c>
      <c r="B22">
        <v>189</v>
      </c>
      <c r="D22">
        <v>286</v>
      </c>
      <c r="E22">
        <v>87</v>
      </c>
      <c r="F22">
        <f t="shared" si="1"/>
        <v>1985</v>
      </c>
      <c r="G22">
        <v>893</v>
      </c>
      <c r="H22">
        <v>2205</v>
      </c>
      <c r="I22">
        <f t="shared" si="0"/>
        <v>0.893</v>
      </c>
      <c r="J22">
        <f t="shared" si="0"/>
        <v>2.205</v>
      </c>
    </row>
    <row r="23" spans="1:10" ht="12.75">
      <c r="A23">
        <v>126</v>
      </c>
      <c r="B23">
        <v>179</v>
      </c>
      <c r="D23">
        <v>298</v>
      </c>
      <c r="E23">
        <v>88</v>
      </c>
      <c r="F23">
        <f t="shared" si="1"/>
        <v>1986</v>
      </c>
      <c r="G23">
        <v>863</v>
      </c>
      <c r="H23">
        <v>2054</v>
      </c>
      <c r="I23">
        <f t="shared" si="0"/>
        <v>0.863</v>
      </c>
      <c r="J23">
        <f t="shared" si="0"/>
        <v>2.054</v>
      </c>
    </row>
    <row r="24" spans="1:10" ht="12.75">
      <c r="A24">
        <v>139</v>
      </c>
      <c r="B24">
        <v>165</v>
      </c>
      <c r="D24">
        <v>176</v>
      </c>
      <c r="E24">
        <v>89</v>
      </c>
      <c r="F24">
        <f t="shared" si="1"/>
        <v>1987</v>
      </c>
      <c r="G24">
        <v>891</v>
      </c>
      <c r="H24">
        <v>2342</v>
      </c>
      <c r="I24">
        <f t="shared" si="0"/>
        <v>0.891</v>
      </c>
      <c r="J24">
        <f t="shared" si="0"/>
        <v>2.342</v>
      </c>
    </row>
    <row r="25" spans="1:10" ht="12.75">
      <c r="A25">
        <v>136</v>
      </c>
      <c r="B25">
        <v>142</v>
      </c>
      <c r="D25">
        <v>309</v>
      </c>
      <c r="E25">
        <v>90</v>
      </c>
      <c r="F25">
        <f t="shared" si="1"/>
        <v>1988</v>
      </c>
      <c r="G25">
        <v>774</v>
      </c>
      <c r="H25">
        <v>2349</v>
      </c>
      <c r="I25">
        <f t="shared" si="0"/>
        <v>0.774</v>
      </c>
      <c r="J25">
        <f t="shared" si="0"/>
        <v>2.349</v>
      </c>
    </row>
    <row r="26" spans="1:10" ht="12.75">
      <c r="A26">
        <v>121</v>
      </c>
      <c r="B26">
        <v>131</v>
      </c>
      <c r="D26">
        <v>286</v>
      </c>
      <c r="E26">
        <v>94</v>
      </c>
      <c r="F26">
        <f t="shared" si="1"/>
        <v>1989</v>
      </c>
      <c r="G26">
        <v>882</v>
      </c>
      <c r="H26">
        <v>2894</v>
      </c>
      <c r="I26">
        <f t="shared" si="0"/>
        <v>0.882</v>
      </c>
      <c r="J26">
        <f t="shared" si="0"/>
        <v>2.894</v>
      </c>
    </row>
    <row r="27" spans="1:10" ht="12.75">
      <c r="A27">
        <v>121</v>
      </c>
      <c r="B27">
        <v>130</v>
      </c>
      <c r="D27">
        <v>292</v>
      </c>
      <c r="E27">
        <v>92</v>
      </c>
      <c r="F27">
        <f t="shared" si="1"/>
        <v>1990</v>
      </c>
      <c r="G27">
        <v>951</v>
      </c>
      <c r="H27">
        <v>3270</v>
      </c>
      <c r="I27">
        <f t="shared" si="0"/>
        <v>0.951</v>
      </c>
      <c r="J27">
        <f t="shared" si="0"/>
        <v>3.27</v>
      </c>
    </row>
    <row r="28" spans="1:10" ht="12.75">
      <c r="A28">
        <v>113</v>
      </c>
      <c r="B28">
        <v>116</v>
      </c>
      <c r="D28">
        <v>307</v>
      </c>
      <c r="E28">
        <v>104</v>
      </c>
      <c r="F28">
        <f t="shared" si="1"/>
        <v>1991</v>
      </c>
      <c r="G28">
        <v>995</v>
      </c>
      <c r="H28">
        <v>3500</v>
      </c>
      <c r="I28">
        <f t="shared" si="0"/>
        <v>0.995</v>
      </c>
      <c r="J28">
        <f t="shared" si="0"/>
        <v>3.5</v>
      </c>
    </row>
    <row r="29" spans="1:10" ht="12.75">
      <c r="A29">
        <v>118</v>
      </c>
      <c r="B29">
        <v>117</v>
      </c>
      <c r="D29">
        <v>328</v>
      </c>
      <c r="E29">
        <v>101</v>
      </c>
      <c r="F29">
        <f t="shared" si="1"/>
        <v>1992</v>
      </c>
      <c r="G29">
        <v>1017</v>
      </c>
      <c r="H29">
        <v>3523</v>
      </c>
      <c r="I29">
        <f t="shared" si="0"/>
        <v>1.017</v>
      </c>
      <c r="J29">
        <f t="shared" si="0"/>
        <v>3.523</v>
      </c>
    </row>
    <row r="30" spans="1:10" ht="12.75">
      <c r="A30">
        <v>123</v>
      </c>
      <c r="B30">
        <v>127</v>
      </c>
      <c r="D30">
        <v>353</v>
      </c>
      <c r="E30">
        <v>106</v>
      </c>
      <c r="F30">
        <f t="shared" si="1"/>
        <v>1993</v>
      </c>
      <c r="G30">
        <v>1044</v>
      </c>
      <c r="H30">
        <v>3712</v>
      </c>
      <c r="I30">
        <f t="shared" si="0"/>
        <v>1.044</v>
      </c>
      <c r="J30">
        <f t="shared" si="0"/>
        <v>3.712</v>
      </c>
    </row>
    <row r="31" spans="1:10" ht="12.75">
      <c r="A31">
        <v>134</v>
      </c>
      <c r="B31">
        <v>128</v>
      </c>
      <c r="D31">
        <v>388</v>
      </c>
      <c r="E31">
        <v>115</v>
      </c>
      <c r="F31">
        <f t="shared" si="1"/>
        <v>1994</v>
      </c>
      <c r="G31">
        <v>1099</v>
      </c>
      <c r="H31">
        <v>3730</v>
      </c>
      <c r="I31">
        <f t="shared" si="0"/>
        <v>1.099</v>
      </c>
      <c r="J31">
        <f t="shared" si="0"/>
        <v>3.73</v>
      </c>
    </row>
    <row r="32" spans="1:10" ht="12.75">
      <c r="A32">
        <v>150</v>
      </c>
      <c r="B32">
        <v>123</v>
      </c>
      <c r="D32">
        <v>395</v>
      </c>
      <c r="E32">
        <v>112</v>
      </c>
      <c r="F32">
        <f t="shared" si="1"/>
        <v>1995</v>
      </c>
      <c r="G32">
        <v>1204</v>
      </c>
      <c r="H32">
        <v>3744</v>
      </c>
      <c r="I32">
        <f t="shared" si="0"/>
        <v>1.204</v>
      </c>
      <c r="J32">
        <f t="shared" si="0"/>
        <v>3.744</v>
      </c>
    </row>
    <row r="33" spans="1:10" ht="12.75">
      <c r="A33">
        <v>155</v>
      </c>
      <c r="B33">
        <v>121</v>
      </c>
      <c r="D33">
        <v>393</v>
      </c>
      <c r="E33">
        <v>125</v>
      </c>
      <c r="F33">
        <f t="shared" si="1"/>
        <v>1996</v>
      </c>
      <c r="G33">
        <v>1248</v>
      </c>
      <c r="H33">
        <v>3759</v>
      </c>
      <c r="I33">
        <f t="shared" si="0"/>
        <v>1.248</v>
      </c>
      <c r="J33">
        <f t="shared" si="0"/>
        <v>3.759</v>
      </c>
    </row>
    <row r="34" spans="1:10" ht="12.75">
      <c r="A34">
        <v>154</v>
      </c>
      <c r="B34">
        <v>120</v>
      </c>
      <c r="D34">
        <v>397</v>
      </c>
      <c r="E34">
        <v>142</v>
      </c>
      <c r="F34">
        <f t="shared" si="1"/>
        <v>1997</v>
      </c>
      <c r="G34">
        <v>1221</v>
      </c>
      <c r="H34">
        <v>3776</v>
      </c>
      <c r="I34">
        <f t="shared" si="0"/>
        <v>1.221</v>
      </c>
      <c r="J34">
        <f t="shared" si="0"/>
        <v>3.776</v>
      </c>
    </row>
    <row r="35" spans="1:10" ht="12.75">
      <c r="A35">
        <v>155</v>
      </c>
      <c r="B35">
        <v>119</v>
      </c>
      <c r="D35">
        <v>384</v>
      </c>
      <c r="E35">
        <v>145</v>
      </c>
      <c r="F35">
        <f t="shared" si="1"/>
        <v>1998</v>
      </c>
      <c r="G35">
        <v>1160</v>
      </c>
      <c r="H35">
        <v>3855</v>
      </c>
      <c r="I35">
        <f t="shared" si="0"/>
        <v>1.16</v>
      </c>
      <c r="J35">
        <f t="shared" si="0"/>
        <v>3.855</v>
      </c>
    </row>
    <row r="36" spans="1:10" ht="12.75">
      <c r="A36">
        <v>159</v>
      </c>
      <c r="B36">
        <v>110</v>
      </c>
      <c r="D36">
        <v>382</v>
      </c>
      <c r="E36">
        <v>131</v>
      </c>
      <c r="F36">
        <f t="shared" si="1"/>
        <v>1999</v>
      </c>
      <c r="G36">
        <v>1192</v>
      </c>
      <c r="H36">
        <v>3603</v>
      </c>
      <c r="I36">
        <f t="shared" si="0"/>
        <v>1.192</v>
      </c>
      <c r="J36">
        <f t="shared" si="0"/>
        <v>3.603</v>
      </c>
    </row>
    <row r="37" spans="1:10" ht="12.75">
      <c r="A37">
        <v>155</v>
      </c>
      <c r="B37">
        <v>104</v>
      </c>
      <c r="D37">
        <v>409</v>
      </c>
      <c r="E37">
        <v>129</v>
      </c>
      <c r="F37">
        <f t="shared" si="1"/>
        <v>2000</v>
      </c>
      <c r="G37">
        <v>1158</v>
      </c>
      <c r="H37">
        <v>3818</v>
      </c>
      <c r="I37">
        <f t="shared" si="0"/>
        <v>1.158</v>
      </c>
      <c r="J37">
        <f t="shared" si="0"/>
        <v>3.818</v>
      </c>
    </row>
    <row r="38" spans="1:10" ht="12.75">
      <c r="A38">
        <v>148</v>
      </c>
      <c r="B38">
        <v>98</v>
      </c>
      <c r="D38">
        <v>416</v>
      </c>
      <c r="E38">
        <v>132</v>
      </c>
      <c r="F38">
        <f t="shared" si="1"/>
        <v>2001</v>
      </c>
      <c r="G38">
        <v>1127</v>
      </c>
      <c r="H38">
        <v>3734</v>
      </c>
      <c r="I38">
        <f t="shared" si="0"/>
        <v>1.127</v>
      </c>
      <c r="J38">
        <f t="shared" si="0"/>
        <v>3.734</v>
      </c>
    </row>
    <row r="39" spans="1:10" ht="12.75">
      <c r="A39">
        <v>148</v>
      </c>
      <c r="B39">
        <v>98</v>
      </c>
      <c r="D39">
        <v>410</v>
      </c>
      <c r="E39">
        <v>131</v>
      </c>
      <c r="F39">
        <f t="shared" si="1"/>
        <v>2002</v>
      </c>
      <c r="G39">
        <v>1115</v>
      </c>
      <c r="H39">
        <v>3420</v>
      </c>
      <c r="I39">
        <f t="shared" si="0"/>
        <v>1.115</v>
      </c>
      <c r="J39">
        <f t="shared" si="0"/>
        <v>3.42</v>
      </c>
    </row>
    <row r="40" spans="1:10" ht="12.75">
      <c r="A40">
        <v>151</v>
      </c>
      <c r="B40">
        <v>92</v>
      </c>
      <c r="D40">
        <v>427</v>
      </c>
      <c r="E40">
        <v>134</v>
      </c>
      <c r="F40">
        <f t="shared" si="1"/>
        <v>2003</v>
      </c>
      <c r="G40">
        <v>1132</v>
      </c>
      <c r="H40">
        <v>3852</v>
      </c>
      <c r="I40">
        <f t="shared" si="0"/>
        <v>1.132</v>
      </c>
      <c r="J40">
        <f t="shared" si="0"/>
        <v>3.852</v>
      </c>
    </row>
    <row r="41" spans="1:7" ht="12.75">
      <c r="A41" s="16"/>
      <c r="B41" s="16"/>
      <c r="D41" s="16"/>
      <c r="E41" s="16"/>
      <c r="G41" s="16"/>
    </row>
    <row r="42" spans="1:7" ht="12.75">
      <c r="A42" s="16"/>
      <c r="B42" s="16"/>
      <c r="D42" s="16"/>
      <c r="E42" s="16"/>
      <c r="G42" s="16"/>
    </row>
    <row r="86" ht="12.75">
      <c r="G86" s="16"/>
    </row>
    <row r="87" ht="12.75">
      <c r="G87" s="1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workbookViewId="0" topLeftCell="K3">
      <pane ySplit="765" topLeftCell="BM14" activePane="bottomLeft" state="split"/>
      <selection pane="topLeft" activeCell="AB3" sqref="AB1:AB16384"/>
      <selection pane="bottomLeft" activeCell="Y42" sqref="Y42"/>
    </sheetView>
  </sheetViews>
  <sheetFormatPr defaultColWidth="9.140625" defaultRowHeight="12.75"/>
  <cols>
    <col min="1" max="11" width="9.140625" style="1" customWidth="1"/>
    <col min="12" max="12" width="1.7109375" style="1" customWidth="1"/>
    <col min="13" max="31" width="9.140625" style="1" customWidth="1"/>
  </cols>
  <sheetData>
    <row r="1" spans="1:31" ht="12.75">
      <c r="A1"/>
      <c r="B1" s="17" t="s">
        <v>13</v>
      </c>
      <c r="C1" s="17"/>
      <c r="D1" s="17"/>
      <c r="E1" s="17"/>
      <c r="F1" s="17"/>
      <c r="G1" s="17"/>
      <c r="H1" s="17"/>
      <c r="I1" s="8"/>
      <c r="J1" s="8"/>
      <c r="K1" s="8"/>
      <c r="L1" s="7"/>
      <c r="M1" s="18" t="s">
        <v>14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/>
      <c r="Z1"/>
      <c r="AA1"/>
      <c r="AB1"/>
      <c r="AC1"/>
      <c r="AD1"/>
      <c r="AE1"/>
    </row>
    <row r="2" spans="1:31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15</v>
      </c>
      <c r="J2" t="s">
        <v>16</v>
      </c>
      <c r="K2" t="s">
        <v>17</v>
      </c>
      <c r="L2" s="7"/>
      <c r="M2" t="s">
        <v>1</v>
      </c>
      <c r="N2" t="s">
        <v>2</v>
      </c>
      <c r="O2" s="5" t="s">
        <v>11</v>
      </c>
      <c r="P2" s="3" t="s">
        <v>12</v>
      </c>
      <c r="Q2" t="s">
        <v>8</v>
      </c>
      <c r="R2" t="s">
        <v>3</v>
      </c>
      <c r="S2" s="3" t="s">
        <v>12</v>
      </c>
      <c r="T2"/>
      <c r="U2" t="s">
        <v>4</v>
      </c>
      <c r="V2" t="s">
        <v>10</v>
      </c>
      <c r="W2" t="s">
        <v>6</v>
      </c>
      <c r="X2" t="s">
        <v>7</v>
      </c>
      <c r="Y2" t="s">
        <v>15</v>
      </c>
      <c r="Z2" t="s">
        <v>16</v>
      </c>
      <c r="AA2" t="s">
        <v>17</v>
      </c>
      <c r="AB2" t="s">
        <v>18</v>
      </c>
      <c r="AC2"/>
      <c r="AD2"/>
      <c r="AE2"/>
    </row>
    <row r="3" spans="1:31" ht="12.75">
      <c r="A3">
        <v>1965</v>
      </c>
      <c r="B3">
        <v>9014</v>
      </c>
      <c r="C3">
        <v>227</v>
      </c>
      <c r="D3">
        <v>62</v>
      </c>
      <c r="E3">
        <v>486</v>
      </c>
      <c r="F3">
        <v>2</v>
      </c>
      <c r="G3" t="s">
        <v>9</v>
      </c>
      <c r="H3">
        <v>4858</v>
      </c>
      <c r="I3">
        <v>1313</v>
      </c>
      <c r="J3">
        <v>2219</v>
      </c>
      <c r="K3">
        <v>1908</v>
      </c>
      <c r="L3" s="7"/>
      <c r="M3">
        <v>11522</v>
      </c>
      <c r="N3">
        <v>217</v>
      </c>
      <c r="O3" s="5"/>
      <c r="P3" s="3"/>
      <c r="Q3">
        <v>41</v>
      </c>
      <c r="R3">
        <v>253</v>
      </c>
      <c r="S3" s="3"/>
      <c r="T3"/>
      <c r="U3">
        <v>123</v>
      </c>
      <c r="V3">
        <v>1486</v>
      </c>
      <c r="W3" t="s">
        <v>9</v>
      </c>
      <c r="X3">
        <v>3430</v>
      </c>
      <c r="Y3" s="15">
        <v>0</v>
      </c>
      <c r="Z3">
        <v>376</v>
      </c>
      <c r="AA3">
        <v>201</v>
      </c>
      <c r="AB3">
        <v>1726</v>
      </c>
      <c r="AC3"/>
      <c r="AD3"/>
      <c r="AE3"/>
    </row>
    <row r="4" spans="1:31" ht="12.75">
      <c r="A4">
        <v>1966</v>
      </c>
      <c r="B4">
        <v>9579</v>
      </c>
      <c r="C4">
        <v>292</v>
      </c>
      <c r="D4">
        <v>96</v>
      </c>
      <c r="E4">
        <v>474</v>
      </c>
      <c r="F4">
        <v>2</v>
      </c>
      <c r="G4" t="s">
        <v>9</v>
      </c>
      <c r="H4">
        <v>5302</v>
      </c>
      <c r="I4">
        <v>1392</v>
      </c>
      <c r="J4">
        <v>2615</v>
      </c>
      <c r="K4">
        <v>2132</v>
      </c>
      <c r="L4" s="7"/>
      <c r="M4">
        <v>12100</v>
      </c>
      <c r="N4">
        <v>279</v>
      </c>
      <c r="O4" s="6">
        <f>(+N4-N3)/N3</f>
        <v>0.2857142857142857</v>
      </c>
      <c r="P4" s="4"/>
      <c r="Q4">
        <v>45</v>
      </c>
      <c r="R4">
        <v>283</v>
      </c>
      <c r="S4" s="3"/>
      <c r="T4" s="2">
        <f>(+R4-R3)/R3</f>
        <v>0.11857707509881422</v>
      </c>
      <c r="U4">
        <v>119</v>
      </c>
      <c r="V4">
        <v>1595</v>
      </c>
      <c r="W4" t="s">
        <v>9</v>
      </c>
      <c r="X4">
        <v>3664</v>
      </c>
      <c r="Y4" s="15">
        <v>0</v>
      </c>
      <c r="Z4">
        <v>380</v>
      </c>
      <c r="AA4">
        <v>222</v>
      </c>
      <c r="AB4">
        <v>1969</v>
      </c>
      <c r="AC4"/>
      <c r="AD4"/>
      <c r="AE4"/>
    </row>
    <row r="5" spans="1:31" ht="12.75">
      <c r="A5">
        <v>1967</v>
      </c>
      <c r="B5">
        <v>10219</v>
      </c>
      <c r="C5">
        <v>278</v>
      </c>
      <c r="D5">
        <v>117</v>
      </c>
      <c r="E5">
        <v>510</v>
      </c>
      <c r="F5">
        <v>2</v>
      </c>
      <c r="G5" t="s">
        <v>9</v>
      </c>
      <c r="H5">
        <v>5762</v>
      </c>
      <c r="I5">
        <v>1228</v>
      </c>
      <c r="J5">
        <v>2825</v>
      </c>
      <c r="K5">
        <v>2603</v>
      </c>
      <c r="L5" s="7"/>
      <c r="M5">
        <v>12567</v>
      </c>
      <c r="N5">
        <v>275</v>
      </c>
      <c r="O5" s="6">
        <f aca="true" t="shared" si="0" ref="O5:O41">(+N5-N4)/N4</f>
        <v>-0.014336917562724014</v>
      </c>
      <c r="P5" s="4"/>
      <c r="Q5">
        <v>54</v>
      </c>
      <c r="R5">
        <v>291</v>
      </c>
      <c r="S5" s="3"/>
      <c r="T5" s="2">
        <f aca="true" t="shared" si="1" ref="T5:T41">(+R5-R4)/R4</f>
        <v>0.028268551236749116</v>
      </c>
      <c r="U5">
        <v>115</v>
      </c>
      <c r="V5">
        <v>1718</v>
      </c>
      <c r="W5" t="s">
        <v>9</v>
      </c>
      <c r="X5">
        <v>3993</v>
      </c>
      <c r="Y5" s="15">
        <v>0</v>
      </c>
      <c r="Z5">
        <v>383</v>
      </c>
      <c r="AA5">
        <v>246</v>
      </c>
      <c r="AB5">
        <v>2417</v>
      </c>
      <c r="AC5"/>
      <c r="AD5"/>
      <c r="AE5"/>
    </row>
    <row r="6" spans="1:31" ht="12.75">
      <c r="A6">
        <v>1968</v>
      </c>
      <c r="B6">
        <v>10600</v>
      </c>
      <c r="C6">
        <v>320</v>
      </c>
      <c r="D6">
        <v>120</v>
      </c>
      <c r="E6">
        <v>599</v>
      </c>
      <c r="F6">
        <v>2</v>
      </c>
      <c r="G6" t="s">
        <v>9</v>
      </c>
      <c r="H6">
        <v>6167</v>
      </c>
      <c r="I6">
        <v>1503</v>
      </c>
      <c r="J6">
        <v>3081</v>
      </c>
      <c r="K6">
        <v>2840</v>
      </c>
      <c r="L6" s="7"/>
      <c r="M6">
        <v>13405</v>
      </c>
      <c r="N6">
        <v>300</v>
      </c>
      <c r="O6" s="6">
        <f t="shared" si="0"/>
        <v>0.09090909090909091</v>
      </c>
      <c r="P6" s="4"/>
      <c r="Q6">
        <v>59</v>
      </c>
      <c r="R6">
        <v>326</v>
      </c>
      <c r="S6" s="3"/>
      <c r="T6" s="2">
        <f t="shared" si="1"/>
        <v>0.12027491408934708</v>
      </c>
      <c r="U6">
        <v>122</v>
      </c>
      <c r="V6">
        <v>1824</v>
      </c>
      <c r="W6" t="s">
        <v>9</v>
      </c>
      <c r="X6">
        <v>4242</v>
      </c>
      <c r="Y6" s="15">
        <v>0</v>
      </c>
      <c r="Z6">
        <v>385</v>
      </c>
      <c r="AA6">
        <v>271</v>
      </c>
      <c r="AB6">
        <v>2798</v>
      </c>
      <c r="AC6"/>
      <c r="AD6"/>
      <c r="AE6"/>
    </row>
    <row r="7" spans="1:31" ht="12.75">
      <c r="A7">
        <v>1969</v>
      </c>
      <c r="B7">
        <v>10828</v>
      </c>
      <c r="C7">
        <v>436</v>
      </c>
      <c r="D7">
        <v>139</v>
      </c>
      <c r="E7">
        <v>642</v>
      </c>
      <c r="F7">
        <v>2</v>
      </c>
      <c r="G7" t="s">
        <v>9</v>
      </c>
      <c r="H7">
        <v>6566</v>
      </c>
      <c r="I7">
        <v>1521</v>
      </c>
      <c r="J7">
        <v>3262</v>
      </c>
      <c r="K7">
        <v>3376</v>
      </c>
      <c r="L7" s="7"/>
      <c r="M7">
        <v>14153</v>
      </c>
      <c r="N7">
        <v>404</v>
      </c>
      <c r="O7" s="6">
        <f t="shared" si="0"/>
        <v>0.3466666666666667</v>
      </c>
      <c r="P7" s="4"/>
      <c r="Q7">
        <v>70</v>
      </c>
      <c r="R7">
        <v>394</v>
      </c>
      <c r="S7" s="3"/>
      <c r="T7" s="2">
        <f t="shared" si="1"/>
        <v>0.2085889570552147</v>
      </c>
      <c r="U7">
        <v>132</v>
      </c>
      <c r="V7">
        <v>1967</v>
      </c>
      <c r="W7" t="s">
        <v>9</v>
      </c>
      <c r="X7">
        <v>4524</v>
      </c>
      <c r="Y7" s="15">
        <v>0</v>
      </c>
      <c r="Z7">
        <v>389</v>
      </c>
      <c r="AA7">
        <v>300</v>
      </c>
      <c r="AB7">
        <v>3323</v>
      </c>
      <c r="AC7"/>
      <c r="AD7"/>
      <c r="AE7"/>
    </row>
    <row r="8" spans="1:31" ht="12.75">
      <c r="A8">
        <v>1970</v>
      </c>
      <c r="B8">
        <v>11297</v>
      </c>
      <c r="C8">
        <v>615</v>
      </c>
      <c r="D8">
        <v>140</v>
      </c>
      <c r="E8">
        <v>854</v>
      </c>
      <c r="F8">
        <v>4</v>
      </c>
      <c r="G8" t="s">
        <v>9</v>
      </c>
      <c r="H8">
        <v>7127</v>
      </c>
      <c r="I8">
        <v>1549</v>
      </c>
      <c r="J8">
        <v>3851</v>
      </c>
      <c r="K8">
        <v>3848</v>
      </c>
      <c r="L8" s="7"/>
      <c r="M8">
        <v>14710</v>
      </c>
      <c r="N8">
        <v>559</v>
      </c>
      <c r="O8" s="6">
        <f t="shared" si="0"/>
        <v>0.38366336633663367</v>
      </c>
      <c r="P8" s="4">
        <f>(+N8-N3)/N7/5</f>
        <v>0.1693069306930693</v>
      </c>
      <c r="Q8">
        <v>76</v>
      </c>
      <c r="R8">
        <v>392</v>
      </c>
      <c r="S8" s="4">
        <f>(+R8-R3)/R7/5</f>
        <v>0.07055837563451776</v>
      </c>
      <c r="T8" s="2">
        <f t="shared" si="1"/>
        <v>-0.005076142131979695</v>
      </c>
      <c r="U8">
        <v>139</v>
      </c>
      <c r="V8">
        <v>2081</v>
      </c>
      <c r="W8" t="s">
        <v>9</v>
      </c>
      <c r="X8">
        <v>4989</v>
      </c>
      <c r="Y8" s="15">
        <v>0</v>
      </c>
      <c r="Z8">
        <v>393</v>
      </c>
      <c r="AA8">
        <v>331</v>
      </c>
      <c r="AB8">
        <v>3922</v>
      </c>
      <c r="AC8"/>
      <c r="AD8"/>
      <c r="AE8"/>
    </row>
    <row r="9" spans="1:31" ht="12.75">
      <c r="A9">
        <v>1971</v>
      </c>
      <c r="B9">
        <v>11156</v>
      </c>
      <c r="C9">
        <v>790</v>
      </c>
      <c r="D9">
        <v>148</v>
      </c>
      <c r="E9">
        <v>892</v>
      </c>
      <c r="F9">
        <v>5</v>
      </c>
      <c r="G9" t="s">
        <v>9</v>
      </c>
      <c r="H9">
        <v>7610</v>
      </c>
      <c r="I9">
        <v>1694</v>
      </c>
      <c r="J9">
        <v>4821</v>
      </c>
      <c r="K9">
        <v>4572</v>
      </c>
      <c r="L9" s="7"/>
      <c r="M9">
        <v>15223</v>
      </c>
      <c r="N9">
        <v>759</v>
      </c>
      <c r="O9" s="6">
        <f t="shared" si="0"/>
        <v>0.35778175313059035</v>
      </c>
      <c r="P9" s="4">
        <f aca="true" t="shared" si="2" ref="P9:P41">(+N9-N4)/N8/5</f>
        <v>0.17173524150268335</v>
      </c>
      <c r="Q9">
        <v>80</v>
      </c>
      <c r="R9">
        <v>416</v>
      </c>
      <c r="S9" s="4">
        <f aca="true" t="shared" si="3" ref="S9:S41">(+R9-R4)/R8/5</f>
        <v>0.06785714285714287</v>
      </c>
      <c r="T9" s="2">
        <f t="shared" si="1"/>
        <v>0.061224489795918366</v>
      </c>
      <c r="U9">
        <v>144</v>
      </c>
      <c r="V9">
        <v>2090</v>
      </c>
      <c r="W9" t="s">
        <v>9</v>
      </c>
      <c r="X9">
        <v>5313</v>
      </c>
      <c r="Y9" s="15">
        <v>0</v>
      </c>
      <c r="Z9">
        <v>396</v>
      </c>
      <c r="AA9">
        <v>366</v>
      </c>
      <c r="AB9">
        <v>4336</v>
      </c>
      <c r="AC9"/>
      <c r="AD9"/>
      <c r="AE9"/>
    </row>
    <row r="10" spans="1:31" ht="12.75">
      <c r="A10">
        <v>1972</v>
      </c>
      <c r="B10">
        <v>11185</v>
      </c>
      <c r="C10">
        <v>913</v>
      </c>
      <c r="D10">
        <v>152</v>
      </c>
      <c r="E10">
        <v>1081</v>
      </c>
      <c r="F10">
        <v>8</v>
      </c>
      <c r="G10" t="s">
        <v>9</v>
      </c>
      <c r="H10">
        <v>8064</v>
      </c>
      <c r="I10">
        <v>1466</v>
      </c>
      <c r="J10">
        <v>6070</v>
      </c>
      <c r="K10">
        <v>5059</v>
      </c>
      <c r="L10" s="7"/>
      <c r="M10">
        <v>16381</v>
      </c>
      <c r="N10">
        <v>871</v>
      </c>
      <c r="O10" s="6">
        <f t="shared" si="0"/>
        <v>0.14756258234519104</v>
      </c>
      <c r="P10" s="4">
        <f t="shared" si="2"/>
        <v>0.15704874835309618</v>
      </c>
      <c r="Q10">
        <v>91</v>
      </c>
      <c r="R10">
        <v>448</v>
      </c>
      <c r="S10" s="4">
        <f t="shared" si="3"/>
        <v>0.07548076923076923</v>
      </c>
      <c r="T10" s="2">
        <f t="shared" si="1"/>
        <v>0.07692307692307693</v>
      </c>
      <c r="U10">
        <v>163</v>
      </c>
      <c r="V10">
        <v>2211</v>
      </c>
      <c r="W10" t="s">
        <v>9</v>
      </c>
      <c r="X10">
        <v>5746</v>
      </c>
      <c r="Y10" s="15">
        <v>0</v>
      </c>
      <c r="Z10">
        <v>422</v>
      </c>
      <c r="AA10">
        <v>403</v>
      </c>
      <c r="AB10">
        <v>4625</v>
      </c>
      <c r="AC10"/>
      <c r="AD10"/>
      <c r="AE10"/>
    </row>
    <row r="11" spans="1:31" ht="12.75">
      <c r="A11">
        <v>1973</v>
      </c>
      <c r="B11">
        <v>10946</v>
      </c>
      <c r="C11">
        <v>1075</v>
      </c>
      <c r="D11">
        <v>148</v>
      </c>
      <c r="E11">
        <v>1338</v>
      </c>
      <c r="F11">
        <v>9</v>
      </c>
      <c r="G11" t="s">
        <v>9</v>
      </c>
      <c r="H11">
        <v>8664</v>
      </c>
      <c r="I11">
        <v>2018</v>
      </c>
      <c r="J11">
        <v>7693</v>
      </c>
      <c r="K11">
        <v>5907</v>
      </c>
      <c r="L11" s="7"/>
      <c r="M11">
        <v>17318</v>
      </c>
      <c r="N11">
        <v>1067</v>
      </c>
      <c r="O11" s="6">
        <f t="shared" si="0"/>
        <v>0.22502870264064295</v>
      </c>
      <c r="P11" s="4">
        <f t="shared" si="2"/>
        <v>0.1761194029850746</v>
      </c>
      <c r="Q11">
        <v>95</v>
      </c>
      <c r="R11">
        <v>474</v>
      </c>
      <c r="S11" s="4">
        <f t="shared" si="3"/>
        <v>0.06607142857142857</v>
      </c>
      <c r="T11" s="2">
        <f t="shared" si="1"/>
        <v>0.05803571428571429</v>
      </c>
      <c r="U11">
        <v>190</v>
      </c>
      <c r="V11">
        <v>2280</v>
      </c>
      <c r="W11" t="s">
        <v>9</v>
      </c>
      <c r="X11">
        <v>6197</v>
      </c>
      <c r="Y11" s="15">
        <v>0</v>
      </c>
      <c r="Z11">
        <v>449</v>
      </c>
      <c r="AA11">
        <v>473</v>
      </c>
      <c r="AB11">
        <v>5324</v>
      </c>
      <c r="AC11"/>
      <c r="AD11"/>
      <c r="AE11"/>
    </row>
    <row r="12" spans="1:31" ht="12.75">
      <c r="A12">
        <v>1974</v>
      </c>
      <c r="B12">
        <v>10461</v>
      </c>
      <c r="C12">
        <v>1301</v>
      </c>
      <c r="D12">
        <v>155</v>
      </c>
      <c r="E12">
        <v>1375</v>
      </c>
      <c r="F12">
        <v>10</v>
      </c>
      <c r="G12" t="s">
        <v>9</v>
      </c>
      <c r="H12">
        <v>9270</v>
      </c>
      <c r="I12">
        <v>1977</v>
      </c>
      <c r="J12">
        <v>8618</v>
      </c>
      <c r="K12">
        <v>6060</v>
      </c>
      <c r="L12" s="7"/>
      <c r="M12">
        <v>16631</v>
      </c>
      <c r="N12">
        <v>1226</v>
      </c>
      <c r="O12" s="6">
        <f t="shared" si="0"/>
        <v>0.14901593252108716</v>
      </c>
      <c r="P12" s="4">
        <f t="shared" si="2"/>
        <v>0.15407685098406748</v>
      </c>
      <c r="Q12">
        <v>97</v>
      </c>
      <c r="R12">
        <v>464</v>
      </c>
      <c r="S12" s="4">
        <f t="shared" si="3"/>
        <v>0.029535864978902954</v>
      </c>
      <c r="T12" s="2">
        <f t="shared" si="1"/>
        <v>-0.02109704641350211</v>
      </c>
      <c r="U12">
        <v>205</v>
      </c>
      <c r="V12">
        <v>2120</v>
      </c>
      <c r="W12" t="s">
        <v>9</v>
      </c>
      <c r="X12">
        <v>6840</v>
      </c>
      <c r="Y12" s="15">
        <v>0</v>
      </c>
      <c r="Z12">
        <v>470</v>
      </c>
      <c r="AA12">
        <v>503</v>
      </c>
      <c r="AB12">
        <v>5127</v>
      </c>
      <c r="AC12"/>
      <c r="AD12"/>
      <c r="AE12"/>
    </row>
    <row r="13" spans="1:31" ht="12.75">
      <c r="A13">
        <v>1975</v>
      </c>
      <c r="B13">
        <v>10008</v>
      </c>
      <c r="C13">
        <v>1545</v>
      </c>
      <c r="D13">
        <v>171</v>
      </c>
      <c r="E13">
        <v>1306</v>
      </c>
      <c r="F13">
        <v>34</v>
      </c>
      <c r="G13" t="s">
        <v>9</v>
      </c>
      <c r="H13">
        <v>9916</v>
      </c>
      <c r="I13">
        <v>2271</v>
      </c>
      <c r="J13">
        <v>7216</v>
      </c>
      <c r="K13">
        <v>5387</v>
      </c>
      <c r="L13" s="7"/>
      <c r="M13">
        <v>16334</v>
      </c>
      <c r="N13">
        <v>1353</v>
      </c>
      <c r="O13" s="6">
        <f t="shared" si="0"/>
        <v>0.10358890701468189</v>
      </c>
      <c r="P13" s="4">
        <f t="shared" si="2"/>
        <v>0.1295269168026101</v>
      </c>
      <c r="Q13">
        <v>92</v>
      </c>
      <c r="R13">
        <v>476</v>
      </c>
      <c r="S13" s="4">
        <f t="shared" si="3"/>
        <v>0.03620689655172414</v>
      </c>
      <c r="T13" s="2">
        <f t="shared" si="1"/>
        <v>0.02586206896551724</v>
      </c>
      <c r="U13">
        <v>232</v>
      </c>
      <c r="V13">
        <v>1860</v>
      </c>
      <c r="W13" t="s">
        <v>9</v>
      </c>
      <c r="X13">
        <v>7066</v>
      </c>
      <c r="Y13" s="15">
        <v>0</v>
      </c>
      <c r="Z13">
        <v>353</v>
      </c>
      <c r="AA13">
        <v>571</v>
      </c>
      <c r="AB13">
        <v>4840</v>
      </c>
      <c r="AC13"/>
      <c r="AD13"/>
      <c r="AE13"/>
    </row>
    <row r="14" spans="1:31" ht="12.75">
      <c r="A14">
        <v>1976</v>
      </c>
      <c r="B14">
        <v>9736</v>
      </c>
      <c r="C14">
        <v>1743</v>
      </c>
      <c r="D14">
        <v>178</v>
      </c>
      <c r="E14">
        <v>1504</v>
      </c>
      <c r="F14">
        <v>253</v>
      </c>
      <c r="G14" t="s">
        <v>9</v>
      </c>
      <c r="H14">
        <v>10466</v>
      </c>
      <c r="I14">
        <v>2422</v>
      </c>
      <c r="J14">
        <v>8762</v>
      </c>
      <c r="K14">
        <v>5918</v>
      </c>
      <c r="L14" s="7"/>
      <c r="M14">
        <v>17461</v>
      </c>
      <c r="N14">
        <v>1546</v>
      </c>
      <c r="O14" s="6">
        <f t="shared" si="0"/>
        <v>0.1426459719142646</v>
      </c>
      <c r="P14" s="4">
        <f t="shared" si="2"/>
        <v>0.1163340724316334</v>
      </c>
      <c r="Q14">
        <v>108</v>
      </c>
      <c r="R14">
        <v>502</v>
      </c>
      <c r="S14" s="4">
        <f t="shared" si="3"/>
        <v>0.0361344537815126</v>
      </c>
      <c r="T14" s="2">
        <f t="shared" si="1"/>
        <v>0.0546218487394958</v>
      </c>
      <c r="U14">
        <v>246</v>
      </c>
      <c r="V14">
        <v>1848</v>
      </c>
      <c r="W14" t="s">
        <v>9</v>
      </c>
      <c r="X14">
        <v>7310</v>
      </c>
      <c r="Y14" s="15">
        <v>0</v>
      </c>
      <c r="Z14">
        <v>412</v>
      </c>
      <c r="AA14">
        <v>599</v>
      </c>
      <c r="AB14">
        <v>5033</v>
      </c>
      <c r="AC14"/>
      <c r="AD14"/>
      <c r="AE14"/>
    </row>
    <row r="15" spans="1:31" ht="12.75">
      <c r="A15">
        <v>1977</v>
      </c>
      <c r="B15">
        <v>9863</v>
      </c>
      <c r="C15">
        <v>1878</v>
      </c>
      <c r="D15">
        <v>210</v>
      </c>
      <c r="E15">
        <v>1685</v>
      </c>
      <c r="F15">
        <v>792</v>
      </c>
      <c r="G15" t="s">
        <v>9</v>
      </c>
      <c r="H15">
        <v>11010</v>
      </c>
      <c r="I15">
        <v>2358</v>
      </c>
      <c r="J15">
        <v>9419</v>
      </c>
      <c r="K15">
        <v>5714</v>
      </c>
      <c r="L15" s="7"/>
      <c r="M15">
        <v>18443</v>
      </c>
      <c r="N15">
        <v>1638</v>
      </c>
      <c r="O15" s="6">
        <f t="shared" si="0"/>
        <v>0.059508408796895215</v>
      </c>
      <c r="P15" s="4">
        <f t="shared" si="2"/>
        <v>0.09922380336351876</v>
      </c>
      <c r="Q15">
        <v>117</v>
      </c>
      <c r="R15">
        <v>541</v>
      </c>
      <c r="S15" s="4">
        <f t="shared" si="3"/>
        <v>0.03705179282868526</v>
      </c>
      <c r="T15" s="2">
        <f t="shared" si="1"/>
        <v>0.07768924302788845</v>
      </c>
      <c r="U15">
        <v>296</v>
      </c>
      <c r="V15">
        <v>1870</v>
      </c>
      <c r="W15" t="s">
        <v>9</v>
      </c>
      <c r="X15">
        <v>7634</v>
      </c>
      <c r="Y15" s="15">
        <v>0</v>
      </c>
      <c r="Z15">
        <v>481</v>
      </c>
      <c r="AA15">
        <v>638</v>
      </c>
      <c r="AB15">
        <v>5185</v>
      </c>
      <c r="AC15"/>
      <c r="AD15"/>
      <c r="AE15"/>
    </row>
    <row r="16" spans="1:31" ht="12.75">
      <c r="A16">
        <v>1978</v>
      </c>
      <c r="B16">
        <v>10274</v>
      </c>
      <c r="C16">
        <v>2087</v>
      </c>
      <c r="D16">
        <v>233</v>
      </c>
      <c r="E16">
        <v>1635</v>
      </c>
      <c r="F16">
        <v>1119</v>
      </c>
      <c r="G16" t="s">
        <v>9</v>
      </c>
      <c r="H16">
        <v>11531</v>
      </c>
      <c r="I16">
        <v>2574</v>
      </c>
      <c r="J16">
        <v>8554</v>
      </c>
      <c r="K16">
        <v>5302</v>
      </c>
      <c r="L16" s="7"/>
      <c r="M16">
        <v>18756</v>
      </c>
      <c r="N16">
        <v>1825</v>
      </c>
      <c r="O16" s="6">
        <f t="shared" si="0"/>
        <v>0.11416361416361416</v>
      </c>
      <c r="P16" s="4">
        <f t="shared" si="2"/>
        <v>0.09255189255189256</v>
      </c>
      <c r="Q16">
        <v>121</v>
      </c>
      <c r="R16">
        <v>588</v>
      </c>
      <c r="S16" s="4">
        <f t="shared" si="3"/>
        <v>0.04214417744916821</v>
      </c>
      <c r="T16" s="2">
        <f t="shared" si="1"/>
        <v>0.08687615526802218</v>
      </c>
      <c r="U16">
        <v>338</v>
      </c>
      <c r="V16">
        <v>1930</v>
      </c>
      <c r="W16" t="s">
        <v>9</v>
      </c>
      <c r="X16">
        <v>7968</v>
      </c>
      <c r="Y16" s="15">
        <v>0</v>
      </c>
      <c r="Z16">
        <v>517</v>
      </c>
      <c r="AA16">
        <v>646</v>
      </c>
      <c r="AB16">
        <v>5425</v>
      </c>
      <c r="AC16"/>
      <c r="AD16"/>
      <c r="AE16"/>
    </row>
    <row r="17" spans="1:31" ht="12.75">
      <c r="A17">
        <v>1979</v>
      </c>
      <c r="B17">
        <v>10136</v>
      </c>
      <c r="C17">
        <v>2129</v>
      </c>
      <c r="D17">
        <v>265</v>
      </c>
      <c r="E17">
        <v>1590</v>
      </c>
      <c r="F17">
        <v>1611</v>
      </c>
      <c r="G17" t="s">
        <v>9</v>
      </c>
      <c r="H17">
        <v>11805</v>
      </c>
      <c r="I17">
        <v>3489</v>
      </c>
      <c r="J17">
        <v>9841</v>
      </c>
      <c r="K17">
        <v>3218</v>
      </c>
      <c r="L17" s="7"/>
      <c r="M17">
        <v>18438</v>
      </c>
      <c r="N17">
        <v>1833</v>
      </c>
      <c r="O17" s="6">
        <f t="shared" si="0"/>
        <v>0.004383561643835616</v>
      </c>
      <c r="P17" s="4">
        <f t="shared" si="2"/>
        <v>0.06652054794520548</v>
      </c>
      <c r="Q17">
        <v>125</v>
      </c>
      <c r="R17">
        <v>633</v>
      </c>
      <c r="S17" s="4">
        <f t="shared" si="3"/>
        <v>0.05748299319727891</v>
      </c>
      <c r="T17" s="2">
        <f t="shared" si="1"/>
        <v>0.07653061224489796</v>
      </c>
      <c r="U17">
        <v>367</v>
      </c>
      <c r="V17">
        <v>1947</v>
      </c>
      <c r="W17" t="s">
        <v>9</v>
      </c>
      <c r="X17">
        <v>8117</v>
      </c>
      <c r="Y17" s="15">
        <v>0</v>
      </c>
      <c r="Z17">
        <v>633</v>
      </c>
      <c r="AA17">
        <v>692</v>
      </c>
      <c r="AB17">
        <v>5487</v>
      </c>
      <c r="AC17"/>
      <c r="AD17"/>
      <c r="AE17"/>
    </row>
    <row r="18" spans="1:31" ht="12.75">
      <c r="A18">
        <v>1980</v>
      </c>
      <c r="B18">
        <v>10170</v>
      </c>
      <c r="C18">
        <v>2119</v>
      </c>
      <c r="D18">
        <v>193</v>
      </c>
      <c r="E18">
        <v>1577</v>
      </c>
      <c r="F18">
        <v>1663</v>
      </c>
      <c r="G18" t="s">
        <v>9</v>
      </c>
      <c r="H18">
        <v>12116</v>
      </c>
      <c r="I18">
        <v>2658</v>
      </c>
      <c r="J18">
        <v>10270</v>
      </c>
      <c r="K18">
        <v>1479</v>
      </c>
      <c r="L18" s="7"/>
      <c r="M18">
        <v>17062</v>
      </c>
      <c r="N18">
        <v>1766</v>
      </c>
      <c r="O18" s="6">
        <f t="shared" si="0"/>
        <v>-0.036552100381887616</v>
      </c>
      <c r="P18" s="4">
        <f t="shared" si="2"/>
        <v>0.045062738679759955</v>
      </c>
      <c r="Q18">
        <v>127</v>
      </c>
      <c r="R18">
        <v>643</v>
      </c>
      <c r="S18" s="4">
        <f t="shared" si="3"/>
        <v>0.05276461295418642</v>
      </c>
      <c r="T18" s="2">
        <f t="shared" si="1"/>
        <v>0.01579778830963665</v>
      </c>
      <c r="U18">
        <v>410</v>
      </c>
      <c r="V18">
        <v>1672</v>
      </c>
      <c r="W18" t="s">
        <v>9</v>
      </c>
      <c r="X18">
        <v>8517</v>
      </c>
      <c r="Y18" s="15">
        <v>0</v>
      </c>
      <c r="Z18">
        <v>599</v>
      </c>
      <c r="AA18">
        <v>625</v>
      </c>
      <c r="AB18">
        <v>4936</v>
      </c>
      <c r="AC18"/>
      <c r="AD18"/>
      <c r="AE18"/>
    </row>
    <row r="19" spans="1:31" ht="12.75">
      <c r="A19">
        <v>1981</v>
      </c>
      <c r="B19">
        <v>10181</v>
      </c>
      <c r="C19">
        <v>2030</v>
      </c>
      <c r="D19">
        <v>309</v>
      </c>
      <c r="E19">
        <v>1602</v>
      </c>
      <c r="F19">
        <v>1853</v>
      </c>
      <c r="G19" t="s">
        <v>9</v>
      </c>
      <c r="H19">
        <v>12260</v>
      </c>
      <c r="I19">
        <v>907</v>
      </c>
      <c r="J19">
        <v>10256</v>
      </c>
      <c r="K19">
        <v>1321</v>
      </c>
      <c r="L19" s="7"/>
      <c r="M19">
        <v>16060</v>
      </c>
      <c r="N19">
        <v>1706</v>
      </c>
      <c r="O19" s="6">
        <f t="shared" si="0"/>
        <v>-0.03397508493771234</v>
      </c>
      <c r="P19" s="4">
        <f t="shared" si="2"/>
        <v>0.018120045300113248</v>
      </c>
      <c r="Q19">
        <v>135</v>
      </c>
      <c r="R19">
        <v>696</v>
      </c>
      <c r="S19" s="4">
        <f t="shared" si="3"/>
        <v>0.060342146189735615</v>
      </c>
      <c r="T19" s="2">
        <f t="shared" si="1"/>
        <v>0.08242612752721618</v>
      </c>
      <c r="U19">
        <v>449</v>
      </c>
      <c r="V19">
        <v>1559</v>
      </c>
      <c r="W19" t="s">
        <v>9</v>
      </c>
      <c r="X19">
        <v>8600</v>
      </c>
      <c r="Y19" s="15">
        <v>0</v>
      </c>
      <c r="Z19">
        <v>705</v>
      </c>
      <c r="AA19">
        <v>570</v>
      </c>
      <c r="AB19">
        <v>4693</v>
      </c>
      <c r="AC19"/>
      <c r="AD19"/>
      <c r="AE19"/>
    </row>
    <row r="20" spans="1:31" ht="12.75">
      <c r="A20">
        <v>1982</v>
      </c>
      <c r="B20">
        <v>10199</v>
      </c>
      <c r="C20">
        <v>2048</v>
      </c>
      <c r="D20">
        <v>412</v>
      </c>
      <c r="E20">
        <v>1337</v>
      </c>
      <c r="F20">
        <v>2150</v>
      </c>
      <c r="G20" t="s">
        <v>9</v>
      </c>
      <c r="H20">
        <v>12330</v>
      </c>
      <c r="I20">
        <v>988</v>
      </c>
      <c r="J20">
        <v>6961</v>
      </c>
      <c r="K20">
        <v>2397</v>
      </c>
      <c r="L20" s="7"/>
      <c r="M20">
        <v>15295</v>
      </c>
      <c r="N20">
        <v>1658</v>
      </c>
      <c r="O20" s="6">
        <f t="shared" si="0"/>
        <v>-0.02813599062133646</v>
      </c>
      <c r="P20" s="4">
        <f t="shared" si="2"/>
        <v>0.0023446658851113715</v>
      </c>
      <c r="Q20">
        <v>132</v>
      </c>
      <c r="R20">
        <v>726</v>
      </c>
      <c r="S20" s="4">
        <f t="shared" si="3"/>
        <v>0.05316091954022989</v>
      </c>
      <c r="T20" s="2">
        <f t="shared" si="1"/>
        <v>0.04310344827586207</v>
      </c>
      <c r="U20">
        <v>463</v>
      </c>
      <c r="V20">
        <v>1580</v>
      </c>
      <c r="W20" t="s">
        <v>9</v>
      </c>
      <c r="X20">
        <v>8546</v>
      </c>
      <c r="Y20" s="15">
        <v>0</v>
      </c>
      <c r="Z20">
        <v>826</v>
      </c>
      <c r="AA20">
        <v>619</v>
      </c>
      <c r="AB20">
        <v>4396</v>
      </c>
      <c r="AC20"/>
      <c r="AD20"/>
      <c r="AE20"/>
    </row>
    <row r="21" spans="1:31" ht="12.75">
      <c r="A21">
        <v>1983</v>
      </c>
      <c r="B21">
        <v>10247</v>
      </c>
      <c r="C21">
        <v>2127</v>
      </c>
      <c r="D21">
        <v>525</v>
      </c>
      <c r="E21">
        <v>1419</v>
      </c>
      <c r="F21">
        <v>2404</v>
      </c>
      <c r="G21" t="s">
        <v>9</v>
      </c>
      <c r="H21">
        <v>12403</v>
      </c>
      <c r="I21">
        <v>1106</v>
      </c>
      <c r="J21">
        <v>4951</v>
      </c>
      <c r="K21">
        <v>2454</v>
      </c>
      <c r="L21" s="7"/>
      <c r="M21">
        <v>15235</v>
      </c>
      <c r="N21">
        <v>1703</v>
      </c>
      <c r="O21" s="6">
        <f t="shared" si="0"/>
        <v>0.027141133896260553</v>
      </c>
      <c r="P21" s="4">
        <f t="shared" si="2"/>
        <v>-0.01471652593486128</v>
      </c>
      <c r="Q21">
        <v>118</v>
      </c>
      <c r="R21">
        <v>765</v>
      </c>
      <c r="S21" s="4">
        <f t="shared" si="3"/>
        <v>0.048760330578512395</v>
      </c>
      <c r="T21" s="2">
        <f t="shared" si="1"/>
        <v>0.05371900826446281</v>
      </c>
      <c r="U21">
        <v>449</v>
      </c>
      <c r="V21">
        <v>1531</v>
      </c>
      <c r="W21" t="s">
        <v>9</v>
      </c>
      <c r="X21">
        <v>8428</v>
      </c>
      <c r="Y21" s="15">
        <v>0</v>
      </c>
      <c r="Z21">
        <v>947</v>
      </c>
      <c r="AA21">
        <v>748</v>
      </c>
      <c r="AB21">
        <v>4391</v>
      </c>
      <c r="AC21"/>
      <c r="AD21"/>
      <c r="AE21"/>
    </row>
    <row r="22" spans="1:31" ht="12.75">
      <c r="A22">
        <v>1984</v>
      </c>
      <c r="B22">
        <v>10509</v>
      </c>
      <c r="C22">
        <v>2292</v>
      </c>
      <c r="D22">
        <v>583</v>
      </c>
      <c r="E22">
        <v>1505</v>
      </c>
      <c r="F22">
        <v>2632</v>
      </c>
      <c r="G22" t="s">
        <v>9</v>
      </c>
      <c r="H22">
        <v>12297</v>
      </c>
      <c r="I22">
        <v>1228</v>
      </c>
      <c r="J22">
        <v>4534</v>
      </c>
      <c r="K22">
        <v>2043</v>
      </c>
      <c r="L22" s="7"/>
      <c r="M22">
        <v>15725</v>
      </c>
      <c r="N22">
        <v>1733</v>
      </c>
      <c r="O22" s="6">
        <f t="shared" si="0"/>
        <v>0.017615971814445096</v>
      </c>
      <c r="P22" s="4">
        <f t="shared" si="2"/>
        <v>-0.011743981209630066</v>
      </c>
      <c r="Q22">
        <v>110</v>
      </c>
      <c r="R22">
        <v>822</v>
      </c>
      <c r="S22" s="4">
        <f t="shared" si="3"/>
        <v>0.049411764705882356</v>
      </c>
      <c r="T22" s="2">
        <f t="shared" si="1"/>
        <v>0.07450980392156863</v>
      </c>
      <c r="U22">
        <v>477</v>
      </c>
      <c r="V22">
        <v>1851</v>
      </c>
      <c r="W22" t="s">
        <v>9</v>
      </c>
      <c r="X22">
        <v>8437</v>
      </c>
      <c r="Y22" s="15">
        <v>0</v>
      </c>
      <c r="Z22">
        <v>994</v>
      </c>
      <c r="AA22">
        <v>812</v>
      </c>
      <c r="AB22">
        <v>4619</v>
      </c>
      <c r="AC22"/>
      <c r="AD22"/>
      <c r="AE22"/>
    </row>
    <row r="23" spans="1:31" ht="12.75">
      <c r="A23">
        <v>1985</v>
      </c>
      <c r="B23">
        <v>10580</v>
      </c>
      <c r="C23">
        <v>2505</v>
      </c>
      <c r="D23">
        <v>627</v>
      </c>
      <c r="E23">
        <v>1342</v>
      </c>
      <c r="F23">
        <v>2675</v>
      </c>
      <c r="G23">
        <v>10904</v>
      </c>
      <c r="H23">
        <v>12040</v>
      </c>
      <c r="I23">
        <v>1425</v>
      </c>
      <c r="J23">
        <v>3601</v>
      </c>
      <c r="K23">
        <v>2205</v>
      </c>
      <c r="L23" s="7"/>
      <c r="M23">
        <v>15726</v>
      </c>
      <c r="N23">
        <v>1809</v>
      </c>
      <c r="O23" s="6">
        <f t="shared" si="0"/>
        <v>0.04385458742065782</v>
      </c>
      <c r="P23" s="4">
        <f t="shared" si="2"/>
        <v>0.0049624927870744375</v>
      </c>
      <c r="Q23">
        <v>104</v>
      </c>
      <c r="R23">
        <v>895</v>
      </c>
      <c r="S23" s="4">
        <f t="shared" si="3"/>
        <v>0.061313868613138686</v>
      </c>
      <c r="T23" s="2">
        <f t="shared" si="1"/>
        <v>0.08880778588807786</v>
      </c>
      <c r="U23">
        <v>459</v>
      </c>
      <c r="V23">
        <v>1630</v>
      </c>
      <c r="W23">
        <v>4910</v>
      </c>
      <c r="X23">
        <v>8364</v>
      </c>
      <c r="Y23" s="15">
        <v>0</v>
      </c>
      <c r="Z23">
        <v>985</v>
      </c>
      <c r="AA23">
        <v>893</v>
      </c>
      <c r="AB23">
        <v>4435</v>
      </c>
      <c r="AC23"/>
      <c r="AD23"/>
      <c r="AE23"/>
    </row>
    <row r="24" spans="1:31" ht="12.75">
      <c r="A24">
        <v>1986</v>
      </c>
      <c r="B24">
        <v>10231</v>
      </c>
      <c r="C24">
        <v>2621</v>
      </c>
      <c r="D24">
        <v>662</v>
      </c>
      <c r="E24">
        <v>1429</v>
      </c>
      <c r="F24">
        <v>2671</v>
      </c>
      <c r="G24">
        <v>11306</v>
      </c>
      <c r="H24">
        <v>12442</v>
      </c>
      <c r="I24">
        <v>1899</v>
      </c>
      <c r="J24">
        <v>5208</v>
      </c>
      <c r="K24">
        <v>2054</v>
      </c>
      <c r="L24" s="7"/>
      <c r="M24">
        <v>16281</v>
      </c>
      <c r="N24">
        <v>2010</v>
      </c>
      <c r="O24" s="6">
        <f t="shared" si="0"/>
        <v>0.1111111111111111</v>
      </c>
      <c r="P24" s="4">
        <f t="shared" si="2"/>
        <v>0.0336097291321172</v>
      </c>
      <c r="Q24">
        <v>103</v>
      </c>
      <c r="R24">
        <v>943</v>
      </c>
      <c r="S24" s="4">
        <f t="shared" si="3"/>
        <v>0.05519553072625698</v>
      </c>
      <c r="T24" s="2">
        <f t="shared" si="1"/>
        <v>0.053631284916201116</v>
      </c>
      <c r="U24">
        <v>465</v>
      </c>
      <c r="V24">
        <v>1647</v>
      </c>
      <c r="W24">
        <v>4972</v>
      </c>
      <c r="X24">
        <v>8398</v>
      </c>
      <c r="Y24" s="15">
        <v>0</v>
      </c>
      <c r="Z24">
        <v>974</v>
      </c>
      <c r="AA24">
        <v>863</v>
      </c>
      <c r="AB24">
        <v>4495</v>
      </c>
      <c r="AC24"/>
      <c r="AD24"/>
      <c r="AE24"/>
    </row>
    <row r="25" spans="1:31" ht="12.75">
      <c r="A25">
        <v>1987</v>
      </c>
      <c r="B25">
        <v>9944</v>
      </c>
      <c r="C25">
        <v>2690</v>
      </c>
      <c r="D25">
        <v>646</v>
      </c>
      <c r="E25">
        <v>1420</v>
      </c>
      <c r="F25">
        <v>2593</v>
      </c>
      <c r="G25">
        <v>11484</v>
      </c>
      <c r="H25">
        <v>12655</v>
      </c>
      <c r="I25">
        <v>2391</v>
      </c>
      <c r="J25">
        <v>4599</v>
      </c>
      <c r="K25">
        <v>2342</v>
      </c>
      <c r="L25" s="7"/>
      <c r="M25">
        <v>16665</v>
      </c>
      <c r="N25">
        <v>2111</v>
      </c>
      <c r="O25" s="6">
        <f t="shared" si="0"/>
        <v>0.050248756218905476</v>
      </c>
      <c r="P25" s="4">
        <f t="shared" si="2"/>
        <v>0.04507462686567164</v>
      </c>
      <c r="Q25">
        <v>101</v>
      </c>
      <c r="R25">
        <v>974</v>
      </c>
      <c r="S25" s="4">
        <f t="shared" si="3"/>
        <v>0.05259809119830329</v>
      </c>
      <c r="T25" s="2">
        <f t="shared" si="1"/>
        <v>0.032873806998939555</v>
      </c>
      <c r="U25">
        <v>500</v>
      </c>
      <c r="V25">
        <v>1608</v>
      </c>
      <c r="W25">
        <v>5017</v>
      </c>
      <c r="X25">
        <v>8439</v>
      </c>
      <c r="Y25" s="15">
        <v>0</v>
      </c>
      <c r="Z25">
        <v>1015</v>
      </c>
      <c r="AA25">
        <v>891</v>
      </c>
      <c r="AB25">
        <v>4503</v>
      </c>
      <c r="AC25"/>
      <c r="AD25"/>
      <c r="AE25"/>
    </row>
    <row r="26" spans="1:31" ht="12.75">
      <c r="A26">
        <v>1988</v>
      </c>
      <c r="B26">
        <v>9765</v>
      </c>
      <c r="C26">
        <v>2741</v>
      </c>
      <c r="D26">
        <v>683</v>
      </c>
      <c r="E26">
        <v>1373</v>
      </c>
      <c r="F26">
        <v>2396</v>
      </c>
      <c r="G26">
        <v>11444</v>
      </c>
      <c r="H26">
        <v>12601</v>
      </c>
      <c r="I26">
        <v>2782</v>
      </c>
      <c r="J26">
        <v>5720</v>
      </c>
      <c r="K26">
        <v>2349</v>
      </c>
      <c r="L26" s="7"/>
      <c r="M26">
        <v>17283</v>
      </c>
      <c r="N26">
        <v>2209</v>
      </c>
      <c r="O26" s="6">
        <f t="shared" si="0"/>
        <v>0.04642349597347229</v>
      </c>
      <c r="P26" s="4">
        <f t="shared" si="2"/>
        <v>0.04793936522974893</v>
      </c>
      <c r="Q26">
        <v>116</v>
      </c>
      <c r="R26">
        <v>1069</v>
      </c>
      <c r="S26" s="4">
        <f t="shared" si="3"/>
        <v>0.062422997946611915</v>
      </c>
      <c r="T26" s="2">
        <f t="shared" si="1"/>
        <v>0.09753593429158111</v>
      </c>
      <c r="U26">
        <v>519</v>
      </c>
      <c r="V26">
        <v>1703</v>
      </c>
      <c r="W26">
        <v>4967</v>
      </c>
      <c r="X26">
        <v>8303</v>
      </c>
      <c r="Y26" s="15">
        <v>0</v>
      </c>
      <c r="Z26">
        <v>1036</v>
      </c>
      <c r="AA26">
        <v>774</v>
      </c>
      <c r="AB26">
        <v>4804</v>
      </c>
      <c r="AC26"/>
      <c r="AD26"/>
      <c r="AE26"/>
    </row>
    <row r="27" spans="1:31" ht="12.75">
      <c r="A27">
        <v>1989</v>
      </c>
      <c r="B27">
        <v>9159</v>
      </c>
      <c r="C27">
        <v>2760</v>
      </c>
      <c r="D27">
        <v>733</v>
      </c>
      <c r="E27">
        <v>1481</v>
      </c>
      <c r="F27">
        <v>1929</v>
      </c>
      <c r="G27">
        <v>11135</v>
      </c>
      <c r="H27">
        <v>12298</v>
      </c>
      <c r="I27">
        <v>2838</v>
      </c>
      <c r="J27">
        <v>5635</v>
      </c>
      <c r="K27">
        <v>2894</v>
      </c>
      <c r="L27" s="7"/>
      <c r="M27">
        <v>17325</v>
      </c>
      <c r="N27">
        <v>2259</v>
      </c>
      <c r="O27" s="6">
        <f t="shared" si="0"/>
        <v>0.022634676324128564</v>
      </c>
      <c r="P27" s="4">
        <f t="shared" si="2"/>
        <v>0.0476233589859665</v>
      </c>
      <c r="Q27">
        <v>124</v>
      </c>
      <c r="R27">
        <v>1164</v>
      </c>
      <c r="S27" s="4">
        <f t="shared" si="3"/>
        <v>0.06398503274087933</v>
      </c>
      <c r="T27" s="2">
        <f t="shared" si="1"/>
        <v>0.08886810102899906</v>
      </c>
      <c r="U27">
        <v>551</v>
      </c>
      <c r="V27">
        <v>1744</v>
      </c>
      <c r="W27">
        <v>5077</v>
      </c>
      <c r="X27">
        <v>8302</v>
      </c>
      <c r="Y27" s="15">
        <v>0</v>
      </c>
      <c r="Z27">
        <v>1032</v>
      </c>
      <c r="AA27">
        <v>882</v>
      </c>
      <c r="AB27">
        <v>5005</v>
      </c>
      <c r="AC27"/>
      <c r="AD27"/>
      <c r="AE27"/>
    </row>
    <row r="28" spans="1:31" ht="12.75">
      <c r="A28">
        <v>1990</v>
      </c>
      <c r="B28">
        <v>8914</v>
      </c>
      <c r="C28">
        <v>2774</v>
      </c>
      <c r="D28">
        <v>732</v>
      </c>
      <c r="E28">
        <v>1539</v>
      </c>
      <c r="F28">
        <v>1918</v>
      </c>
      <c r="G28">
        <v>10405</v>
      </c>
      <c r="H28">
        <v>11566</v>
      </c>
      <c r="I28">
        <v>2149</v>
      </c>
      <c r="J28">
        <v>7105</v>
      </c>
      <c r="K28">
        <v>3270</v>
      </c>
      <c r="L28" s="7"/>
      <c r="M28">
        <v>16988</v>
      </c>
      <c r="N28">
        <v>2253</v>
      </c>
      <c r="O28" s="6">
        <f t="shared" si="0"/>
        <v>-0.0026560424966799467</v>
      </c>
      <c r="P28" s="4">
        <f t="shared" si="2"/>
        <v>0.039309428950863215</v>
      </c>
      <c r="Q28">
        <v>131</v>
      </c>
      <c r="R28">
        <v>1211</v>
      </c>
      <c r="S28" s="4">
        <f t="shared" si="3"/>
        <v>0.054295532646048104</v>
      </c>
      <c r="T28" s="2">
        <f t="shared" si="1"/>
        <v>0.040378006872852236</v>
      </c>
      <c r="U28">
        <v>621</v>
      </c>
      <c r="V28">
        <v>1762</v>
      </c>
      <c r="W28">
        <v>5015</v>
      </c>
      <c r="X28">
        <v>8408</v>
      </c>
      <c r="Y28" s="15">
        <v>0</v>
      </c>
      <c r="Z28">
        <v>1088</v>
      </c>
      <c r="AA28">
        <v>951</v>
      </c>
      <c r="AB28">
        <v>5304</v>
      </c>
      <c r="AC28"/>
      <c r="AD28"/>
      <c r="AE28"/>
    </row>
    <row r="29" spans="1:31" ht="12.75">
      <c r="A29">
        <v>1991</v>
      </c>
      <c r="B29">
        <v>9076</v>
      </c>
      <c r="C29">
        <v>2828</v>
      </c>
      <c r="D29">
        <v>703</v>
      </c>
      <c r="E29">
        <v>1669</v>
      </c>
      <c r="F29">
        <v>1919</v>
      </c>
      <c r="G29">
        <v>9326</v>
      </c>
      <c r="H29">
        <v>10472</v>
      </c>
      <c r="I29">
        <v>285</v>
      </c>
      <c r="J29">
        <v>8820</v>
      </c>
      <c r="K29">
        <v>3500</v>
      </c>
      <c r="L29" s="7"/>
      <c r="M29">
        <v>16713</v>
      </c>
      <c r="N29">
        <v>2411</v>
      </c>
      <c r="O29" s="6">
        <f t="shared" si="0"/>
        <v>0.07012871726586774</v>
      </c>
      <c r="P29" s="4">
        <f t="shared" si="2"/>
        <v>0.035596981802041724</v>
      </c>
      <c r="Q29">
        <v>131</v>
      </c>
      <c r="R29">
        <v>1233</v>
      </c>
      <c r="S29" s="4">
        <f t="shared" si="3"/>
        <v>0.04789430222956235</v>
      </c>
      <c r="T29" s="2">
        <f t="shared" si="1"/>
        <v>0.018166804293971925</v>
      </c>
      <c r="U29">
        <v>669</v>
      </c>
      <c r="V29">
        <v>1758</v>
      </c>
      <c r="W29">
        <v>4888</v>
      </c>
      <c r="X29">
        <v>7980</v>
      </c>
      <c r="Y29" s="15">
        <v>0</v>
      </c>
      <c r="Z29">
        <v>1174</v>
      </c>
      <c r="AA29">
        <v>995</v>
      </c>
      <c r="AB29">
        <v>5411</v>
      </c>
      <c r="AC29"/>
      <c r="AD29"/>
      <c r="AE29"/>
    </row>
    <row r="30" spans="1:31" ht="12.75">
      <c r="A30">
        <v>1992</v>
      </c>
      <c r="B30">
        <v>8868</v>
      </c>
      <c r="C30">
        <v>2841</v>
      </c>
      <c r="D30">
        <v>643</v>
      </c>
      <c r="E30">
        <v>1579</v>
      </c>
      <c r="F30">
        <v>1981</v>
      </c>
      <c r="G30">
        <v>8038</v>
      </c>
      <c r="H30">
        <v>9149</v>
      </c>
      <c r="I30">
        <v>531</v>
      </c>
      <c r="J30">
        <v>9098</v>
      </c>
      <c r="K30">
        <v>3523</v>
      </c>
      <c r="L30" s="7"/>
      <c r="M30">
        <v>17033</v>
      </c>
      <c r="N30">
        <v>2662</v>
      </c>
      <c r="O30" s="6">
        <f t="shared" si="0"/>
        <v>0.10410618000829532</v>
      </c>
      <c r="P30" s="4">
        <f t="shared" si="2"/>
        <v>0.045707175445873084</v>
      </c>
      <c r="Q30">
        <v>167</v>
      </c>
      <c r="R30">
        <v>1296</v>
      </c>
      <c r="S30" s="4">
        <f t="shared" si="3"/>
        <v>0.05223033252230332</v>
      </c>
      <c r="T30" s="2">
        <f t="shared" si="1"/>
        <v>0.051094890510948905</v>
      </c>
      <c r="U30">
        <v>729</v>
      </c>
      <c r="V30">
        <v>1775</v>
      </c>
      <c r="W30">
        <v>4494</v>
      </c>
      <c r="X30">
        <v>6969</v>
      </c>
      <c r="Y30" s="15">
        <v>0</v>
      </c>
      <c r="Z30">
        <v>1095</v>
      </c>
      <c r="AA30">
        <v>1017</v>
      </c>
      <c r="AB30">
        <v>5522</v>
      </c>
      <c r="AC30"/>
      <c r="AD30"/>
      <c r="AE30"/>
    </row>
    <row r="31" spans="1:31" ht="12.75">
      <c r="A31">
        <v>1993</v>
      </c>
      <c r="B31">
        <v>8583</v>
      </c>
      <c r="C31">
        <v>2888</v>
      </c>
      <c r="D31">
        <v>620</v>
      </c>
      <c r="E31">
        <v>1588</v>
      </c>
      <c r="F31">
        <v>2119</v>
      </c>
      <c r="G31">
        <v>7173</v>
      </c>
      <c r="H31">
        <v>8196</v>
      </c>
      <c r="I31">
        <v>455</v>
      </c>
      <c r="J31">
        <v>8962</v>
      </c>
      <c r="K31">
        <v>3712</v>
      </c>
      <c r="L31" s="7"/>
      <c r="M31">
        <v>17236</v>
      </c>
      <c r="N31">
        <v>2913</v>
      </c>
      <c r="O31" s="6">
        <f t="shared" si="0"/>
        <v>0.094290007513148</v>
      </c>
      <c r="P31" s="4">
        <f t="shared" si="2"/>
        <v>0.05289256198347107</v>
      </c>
      <c r="Q31">
        <v>174</v>
      </c>
      <c r="R31">
        <v>1313</v>
      </c>
      <c r="S31" s="4">
        <f t="shared" si="3"/>
        <v>0.037654320987654324</v>
      </c>
      <c r="T31" s="2">
        <f t="shared" si="1"/>
        <v>0.013117283950617283</v>
      </c>
      <c r="U31">
        <v>782</v>
      </c>
      <c r="V31">
        <v>1791</v>
      </c>
      <c r="W31">
        <v>3788</v>
      </c>
      <c r="X31">
        <v>5536</v>
      </c>
      <c r="Y31" s="15">
        <v>0</v>
      </c>
      <c r="Z31">
        <v>1116</v>
      </c>
      <c r="AA31">
        <v>1044</v>
      </c>
      <c r="AB31">
        <v>5441</v>
      </c>
      <c r="AC31"/>
      <c r="AD31"/>
      <c r="AE31"/>
    </row>
    <row r="32" spans="1:31" ht="12.75">
      <c r="A32">
        <v>1994</v>
      </c>
      <c r="B32">
        <v>8389</v>
      </c>
      <c r="C32">
        <v>2930</v>
      </c>
      <c r="D32">
        <v>708</v>
      </c>
      <c r="E32">
        <v>1589</v>
      </c>
      <c r="F32">
        <v>2675</v>
      </c>
      <c r="G32">
        <v>6419</v>
      </c>
      <c r="H32">
        <v>7391</v>
      </c>
      <c r="I32">
        <v>505</v>
      </c>
      <c r="J32">
        <v>9023</v>
      </c>
      <c r="K32">
        <v>3730</v>
      </c>
      <c r="L32" s="7"/>
      <c r="M32">
        <v>17719</v>
      </c>
      <c r="N32">
        <v>3145</v>
      </c>
      <c r="O32" s="6">
        <f t="shared" si="0"/>
        <v>0.07964297974596636</v>
      </c>
      <c r="P32" s="4">
        <f t="shared" si="2"/>
        <v>0.06083075866803982</v>
      </c>
      <c r="Q32">
        <v>185</v>
      </c>
      <c r="R32">
        <v>1413</v>
      </c>
      <c r="S32" s="4">
        <f t="shared" si="3"/>
        <v>0.03792840822543793</v>
      </c>
      <c r="T32" s="2">
        <f t="shared" si="1"/>
        <v>0.07616146230007616</v>
      </c>
      <c r="U32">
        <v>774</v>
      </c>
      <c r="V32">
        <v>1777</v>
      </c>
      <c r="W32">
        <v>3267</v>
      </c>
      <c r="X32">
        <v>4744</v>
      </c>
      <c r="Y32" s="15">
        <v>0</v>
      </c>
      <c r="Z32">
        <v>1160</v>
      </c>
      <c r="AA32">
        <v>1099</v>
      </c>
      <c r="AB32">
        <v>5746</v>
      </c>
      <c r="AC32"/>
      <c r="AD32"/>
      <c r="AE32"/>
    </row>
    <row r="33" spans="1:31" ht="12.75">
      <c r="A33">
        <v>1995</v>
      </c>
      <c r="B33">
        <v>8322</v>
      </c>
      <c r="C33">
        <v>2989</v>
      </c>
      <c r="D33">
        <v>804</v>
      </c>
      <c r="E33">
        <v>1578</v>
      </c>
      <c r="F33">
        <v>2749</v>
      </c>
      <c r="G33">
        <v>6288</v>
      </c>
      <c r="H33">
        <v>7297</v>
      </c>
      <c r="I33">
        <v>530</v>
      </c>
      <c r="J33">
        <v>9032</v>
      </c>
      <c r="K33">
        <v>3744</v>
      </c>
      <c r="L33" s="7"/>
      <c r="M33">
        <v>17725</v>
      </c>
      <c r="N33">
        <v>3390</v>
      </c>
      <c r="O33" s="6">
        <f t="shared" si="0"/>
        <v>0.07790143084260731</v>
      </c>
      <c r="P33" s="4">
        <f t="shared" si="2"/>
        <v>0.07230524642289347</v>
      </c>
      <c r="Q33">
        <v>198</v>
      </c>
      <c r="R33">
        <v>1580</v>
      </c>
      <c r="S33" s="4">
        <f t="shared" si="3"/>
        <v>0.05222929936305733</v>
      </c>
      <c r="T33" s="2">
        <f t="shared" si="1"/>
        <v>0.11818825194621373</v>
      </c>
      <c r="U33">
        <v>820</v>
      </c>
      <c r="V33">
        <v>1757</v>
      </c>
      <c r="W33">
        <v>2934</v>
      </c>
      <c r="X33">
        <v>4357</v>
      </c>
      <c r="Y33" s="15">
        <v>0</v>
      </c>
      <c r="Z33">
        <v>1123</v>
      </c>
      <c r="AA33">
        <v>1204</v>
      </c>
      <c r="AB33">
        <v>5784</v>
      </c>
      <c r="AC33"/>
      <c r="AD33"/>
      <c r="AE33"/>
    </row>
    <row r="34" spans="1:31" ht="12.75">
      <c r="A34">
        <v>1996</v>
      </c>
      <c r="B34">
        <v>8295</v>
      </c>
      <c r="C34">
        <v>3170</v>
      </c>
      <c r="D34">
        <v>778</v>
      </c>
      <c r="E34">
        <v>1580</v>
      </c>
      <c r="F34">
        <v>2735</v>
      </c>
      <c r="G34">
        <v>6114</v>
      </c>
      <c r="H34">
        <v>7171</v>
      </c>
      <c r="I34">
        <v>580</v>
      </c>
      <c r="J34">
        <v>9180</v>
      </c>
      <c r="K34">
        <v>3759</v>
      </c>
      <c r="L34" s="7"/>
      <c r="M34">
        <v>18309</v>
      </c>
      <c r="N34">
        <v>3672</v>
      </c>
      <c r="O34" s="6">
        <f t="shared" si="0"/>
        <v>0.0831858407079646</v>
      </c>
      <c r="P34" s="4">
        <f t="shared" si="2"/>
        <v>0.07439528023598821</v>
      </c>
      <c r="Q34">
        <v>194</v>
      </c>
      <c r="R34">
        <v>1700</v>
      </c>
      <c r="S34" s="4">
        <f t="shared" si="3"/>
        <v>0.05911392405063291</v>
      </c>
      <c r="T34" s="2">
        <f t="shared" si="1"/>
        <v>0.0759493670886076</v>
      </c>
      <c r="U34">
        <v>888</v>
      </c>
      <c r="V34">
        <v>1798</v>
      </c>
      <c r="W34">
        <v>2606</v>
      </c>
      <c r="X34">
        <v>3779</v>
      </c>
      <c r="Y34" s="15">
        <v>0</v>
      </c>
      <c r="Z34">
        <v>1163</v>
      </c>
      <c r="AA34">
        <v>1248</v>
      </c>
      <c r="AB34">
        <v>5813</v>
      </c>
      <c r="AC34"/>
      <c r="AD34"/>
      <c r="AE34"/>
    </row>
    <row r="35" spans="1:31" ht="12.75">
      <c r="A35">
        <v>1997</v>
      </c>
      <c r="B35">
        <v>8269</v>
      </c>
      <c r="C35">
        <v>3211</v>
      </c>
      <c r="D35">
        <v>800</v>
      </c>
      <c r="E35">
        <v>1557</v>
      </c>
      <c r="F35">
        <v>2702</v>
      </c>
      <c r="G35">
        <v>6227</v>
      </c>
      <c r="H35">
        <v>7377</v>
      </c>
      <c r="I35">
        <v>1166</v>
      </c>
      <c r="J35">
        <v>9361</v>
      </c>
      <c r="K35">
        <v>3776</v>
      </c>
      <c r="L35" s="7"/>
      <c r="M35">
        <v>18621</v>
      </c>
      <c r="N35">
        <v>3935</v>
      </c>
      <c r="O35" s="6">
        <f t="shared" si="0"/>
        <v>0.07162309368191722</v>
      </c>
      <c r="P35" s="4">
        <f t="shared" si="2"/>
        <v>0.0693355119825708</v>
      </c>
      <c r="Q35">
        <v>192</v>
      </c>
      <c r="R35">
        <v>1828</v>
      </c>
      <c r="S35" s="4">
        <f t="shared" si="3"/>
        <v>0.06258823529411764</v>
      </c>
      <c r="T35" s="2">
        <f t="shared" si="1"/>
        <v>0.07529411764705882</v>
      </c>
      <c r="U35">
        <v>963</v>
      </c>
      <c r="V35">
        <v>1752</v>
      </c>
      <c r="W35">
        <v>2593</v>
      </c>
      <c r="X35">
        <v>3751</v>
      </c>
      <c r="Y35" s="15">
        <v>0</v>
      </c>
      <c r="Z35">
        <v>1199</v>
      </c>
      <c r="AA35">
        <v>1221</v>
      </c>
      <c r="AB35">
        <v>5762</v>
      </c>
      <c r="AC35"/>
      <c r="AD35"/>
      <c r="AE35"/>
    </row>
    <row r="36" spans="1:31" ht="12.75">
      <c r="A36">
        <v>1998</v>
      </c>
      <c r="B36">
        <v>8011</v>
      </c>
      <c r="C36">
        <v>3212</v>
      </c>
      <c r="D36">
        <v>791</v>
      </c>
      <c r="E36">
        <v>1520</v>
      </c>
      <c r="F36">
        <v>2793</v>
      </c>
      <c r="G36">
        <v>6169</v>
      </c>
      <c r="H36">
        <v>7391</v>
      </c>
      <c r="I36">
        <v>2126</v>
      </c>
      <c r="J36">
        <v>9370</v>
      </c>
      <c r="K36">
        <v>3855</v>
      </c>
      <c r="L36" s="7"/>
      <c r="M36">
        <v>18917</v>
      </c>
      <c r="N36">
        <v>4047</v>
      </c>
      <c r="O36" s="6">
        <f t="shared" si="0"/>
        <v>0.028462515883100382</v>
      </c>
      <c r="P36" s="4">
        <f t="shared" si="2"/>
        <v>0.05763659466327827</v>
      </c>
      <c r="Q36">
        <v>184</v>
      </c>
      <c r="R36">
        <v>1963</v>
      </c>
      <c r="S36" s="4">
        <f t="shared" si="3"/>
        <v>0.07111597374179432</v>
      </c>
      <c r="T36" s="2">
        <f t="shared" si="1"/>
        <v>0.07385120350109409</v>
      </c>
      <c r="U36">
        <v>914</v>
      </c>
      <c r="V36">
        <v>1750</v>
      </c>
      <c r="W36">
        <v>2484</v>
      </c>
      <c r="X36">
        <v>3638</v>
      </c>
      <c r="Y36" s="15">
        <v>0</v>
      </c>
      <c r="Z36">
        <v>1267</v>
      </c>
      <c r="AA36">
        <v>1160</v>
      </c>
      <c r="AB36">
        <v>5525</v>
      </c>
      <c r="AC36"/>
      <c r="AD36"/>
      <c r="AE36"/>
    </row>
    <row r="37" spans="1:31" ht="12.75">
      <c r="A37">
        <v>1999</v>
      </c>
      <c r="B37">
        <v>7731</v>
      </c>
      <c r="C37">
        <v>3213</v>
      </c>
      <c r="D37">
        <v>788</v>
      </c>
      <c r="E37">
        <v>1408</v>
      </c>
      <c r="F37">
        <v>2893</v>
      </c>
      <c r="G37">
        <v>6178</v>
      </c>
      <c r="H37">
        <v>7551</v>
      </c>
      <c r="I37">
        <v>2541</v>
      </c>
      <c r="J37">
        <v>8694</v>
      </c>
      <c r="K37">
        <v>3603</v>
      </c>
      <c r="L37" s="7"/>
      <c r="M37">
        <v>19519</v>
      </c>
      <c r="N37">
        <v>4416</v>
      </c>
      <c r="O37" s="6">
        <f t="shared" si="0"/>
        <v>0.09117865085248332</v>
      </c>
      <c r="P37" s="4">
        <f t="shared" si="2"/>
        <v>0.06281195947615517</v>
      </c>
      <c r="Q37">
        <v>193</v>
      </c>
      <c r="R37">
        <v>2134</v>
      </c>
      <c r="S37" s="4">
        <f t="shared" si="3"/>
        <v>0.07345899133978603</v>
      </c>
      <c r="T37" s="2">
        <f t="shared" si="1"/>
        <v>0.08711156393275599</v>
      </c>
      <c r="U37">
        <v>980</v>
      </c>
      <c r="V37">
        <v>1735</v>
      </c>
      <c r="W37">
        <v>2534</v>
      </c>
      <c r="X37">
        <v>3581</v>
      </c>
      <c r="Y37" s="15">
        <v>0</v>
      </c>
      <c r="Z37">
        <v>1306</v>
      </c>
      <c r="AA37">
        <v>1192</v>
      </c>
      <c r="AB37">
        <v>5618</v>
      </c>
      <c r="AC37"/>
      <c r="AD37"/>
      <c r="AE37"/>
    </row>
    <row r="38" spans="1:31" ht="12.75">
      <c r="A38">
        <v>2000</v>
      </c>
      <c r="B38">
        <v>7733</v>
      </c>
      <c r="C38">
        <v>3252</v>
      </c>
      <c r="D38">
        <v>780</v>
      </c>
      <c r="E38">
        <v>1456</v>
      </c>
      <c r="F38">
        <v>2657</v>
      </c>
      <c r="G38">
        <v>6536</v>
      </c>
      <c r="H38">
        <v>8013</v>
      </c>
      <c r="I38">
        <v>2583</v>
      </c>
      <c r="J38">
        <v>9297</v>
      </c>
      <c r="K38">
        <v>3818</v>
      </c>
      <c r="L38" s="7"/>
      <c r="M38">
        <v>19701</v>
      </c>
      <c r="N38">
        <v>4985</v>
      </c>
      <c r="O38" s="6">
        <f t="shared" si="0"/>
        <v>0.12884963768115942</v>
      </c>
      <c r="P38" s="4">
        <f t="shared" si="2"/>
        <v>0.07223731884057971</v>
      </c>
      <c r="Q38">
        <v>201</v>
      </c>
      <c r="R38">
        <v>2254</v>
      </c>
      <c r="S38" s="4">
        <f t="shared" si="3"/>
        <v>0.06316776007497657</v>
      </c>
      <c r="T38" s="2">
        <f t="shared" si="1"/>
        <v>0.056232427366447985</v>
      </c>
      <c r="U38">
        <v>1049</v>
      </c>
      <c r="V38">
        <v>1697</v>
      </c>
      <c r="W38">
        <v>2474</v>
      </c>
      <c r="X38">
        <v>3459</v>
      </c>
      <c r="Y38" s="15">
        <v>0</v>
      </c>
      <c r="Z38">
        <v>1333</v>
      </c>
      <c r="AA38">
        <v>1158</v>
      </c>
      <c r="AB38">
        <v>5577</v>
      </c>
      <c r="AC38"/>
      <c r="AD38"/>
      <c r="AE38"/>
    </row>
    <row r="39" spans="1:31" ht="12.75">
      <c r="A39">
        <v>2001</v>
      </c>
      <c r="B39">
        <v>7669</v>
      </c>
      <c r="C39">
        <v>3306</v>
      </c>
      <c r="D39">
        <v>780</v>
      </c>
      <c r="E39">
        <v>1389</v>
      </c>
      <c r="F39">
        <v>2476</v>
      </c>
      <c r="G39">
        <v>7056</v>
      </c>
      <c r="H39">
        <v>8659</v>
      </c>
      <c r="I39">
        <v>2371</v>
      </c>
      <c r="J39">
        <v>8992</v>
      </c>
      <c r="K39">
        <v>3734</v>
      </c>
      <c r="L39" s="7"/>
      <c r="M39">
        <v>19649</v>
      </c>
      <c r="N39">
        <v>5030</v>
      </c>
      <c r="O39" s="6">
        <f t="shared" si="0"/>
        <v>0.009027081243731194</v>
      </c>
      <c r="P39" s="4">
        <f t="shared" si="2"/>
        <v>0.05448345035105316</v>
      </c>
      <c r="Q39">
        <v>243</v>
      </c>
      <c r="R39">
        <v>2284</v>
      </c>
      <c r="S39" s="4">
        <f t="shared" si="3"/>
        <v>0.0518189884649512</v>
      </c>
      <c r="T39" s="2">
        <f t="shared" si="1"/>
        <v>0.013309671694764862</v>
      </c>
      <c r="U39">
        <v>1088</v>
      </c>
      <c r="V39">
        <v>1688</v>
      </c>
      <c r="W39">
        <v>2456</v>
      </c>
      <c r="X39">
        <v>3449</v>
      </c>
      <c r="Y39" s="15">
        <v>0</v>
      </c>
      <c r="Z39">
        <v>1347</v>
      </c>
      <c r="AA39">
        <v>1127</v>
      </c>
      <c r="AB39">
        <v>5435</v>
      </c>
      <c r="AC39"/>
      <c r="AD39"/>
      <c r="AE39"/>
    </row>
    <row r="40" spans="1:31" ht="12.75">
      <c r="A40">
        <v>2002</v>
      </c>
      <c r="B40">
        <v>7626</v>
      </c>
      <c r="C40">
        <v>3346</v>
      </c>
      <c r="D40">
        <v>794</v>
      </c>
      <c r="E40">
        <v>1288</v>
      </c>
      <c r="F40">
        <v>2463</v>
      </c>
      <c r="G40">
        <v>7698</v>
      </c>
      <c r="H40">
        <v>9513</v>
      </c>
      <c r="I40">
        <v>2030</v>
      </c>
      <c r="J40">
        <v>8664</v>
      </c>
      <c r="K40">
        <v>3420</v>
      </c>
      <c r="L40" s="7"/>
      <c r="M40">
        <v>19761</v>
      </c>
      <c r="N40">
        <v>5379</v>
      </c>
      <c r="O40" s="6">
        <f t="shared" si="0"/>
        <v>0.06938369781312127</v>
      </c>
      <c r="P40" s="4">
        <f t="shared" si="2"/>
        <v>0.0574155069582505</v>
      </c>
      <c r="Q40">
        <v>268</v>
      </c>
      <c r="R40">
        <v>2374</v>
      </c>
      <c r="S40" s="4">
        <f t="shared" si="3"/>
        <v>0.04781085814360771</v>
      </c>
      <c r="T40" s="2">
        <f t="shared" si="1"/>
        <v>0.03940455341506129</v>
      </c>
      <c r="U40">
        <v>1115</v>
      </c>
      <c r="V40">
        <v>1697</v>
      </c>
      <c r="W40">
        <v>2480</v>
      </c>
      <c r="X40">
        <v>3470</v>
      </c>
      <c r="Y40" s="15">
        <v>0</v>
      </c>
      <c r="Z40">
        <v>1363</v>
      </c>
      <c r="AA40">
        <v>1115</v>
      </c>
      <c r="AB40">
        <v>5359</v>
      </c>
      <c r="AC40"/>
      <c r="AD40"/>
      <c r="AE40"/>
    </row>
    <row r="41" spans="1:31" ht="12.75">
      <c r="A41" s="10">
        <v>2003</v>
      </c>
      <c r="B41" s="10">
        <v>7454</v>
      </c>
      <c r="C41" s="10">
        <v>3396</v>
      </c>
      <c r="D41" s="10">
        <v>793</v>
      </c>
      <c r="E41" s="10">
        <v>1179</v>
      </c>
      <c r="F41" s="10">
        <v>2245</v>
      </c>
      <c r="G41" s="10">
        <v>8543</v>
      </c>
      <c r="H41" s="10">
        <v>10477</v>
      </c>
      <c r="I41">
        <v>1344</v>
      </c>
      <c r="J41">
        <v>9817</v>
      </c>
      <c r="K41">
        <v>3852</v>
      </c>
      <c r="L41" s="11"/>
      <c r="M41" s="10">
        <v>20071</v>
      </c>
      <c r="N41" s="10">
        <v>5982</v>
      </c>
      <c r="O41" s="12">
        <f t="shared" si="0"/>
        <v>0.1121026213050753</v>
      </c>
      <c r="P41" s="13">
        <f t="shared" si="2"/>
        <v>0.07194645844952594</v>
      </c>
      <c r="Q41" s="10">
        <v>271</v>
      </c>
      <c r="R41" s="10">
        <v>2426</v>
      </c>
      <c r="S41" s="13">
        <f t="shared" si="3"/>
        <v>0.039005897219882055</v>
      </c>
      <c r="T41" s="14">
        <f t="shared" si="1"/>
        <v>0.02190395956192081</v>
      </c>
      <c r="U41" s="10">
        <v>1131</v>
      </c>
      <c r="V41" s="10">
        <v>1666</v>
      </c>
      <c r="W41" s="10">
        <v>2503</v>
      </c>
      <c r="X41" s="10">
        <v>3525</v>
      </c>
      <c r="Y41" s="15">
        <v>0</v>
      </c>
      <c r="Z41">
        <v>1437</v>
      </c>
      <c r="AA41">
        <v>1132</v>
      </c>
      <c r="AB41">
        <v>5451</v>
      </c>
      <c r="AC41"/>
      <c r="AD41"/>
      <c r="AE41"/>
    </row>
    <row r="42" spans="2:23" ht="12.75">
      <c r="B42" s="9"/>
      <c r="C42" s="9"/>
      <c r="D42" s="9"/>
      <c r="E42" s="9"/>
      <c r="F42" s="9"/>
      <c r="G42" s="9"/>
      <c r="H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2:23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</sheetData>
  <mergeCells count="2">
    <mergeCell ref="B1:H1"/>
    <mergeCell ref="M1:X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RBS</cp:lastModifiedBy>
  <cp:lastPrinted>2005-01-21T01:37:34Z</cp:lastPrinted>
  <dcterms:created xsi:type="dcterms:W3CDTF">2005-01-20T19:52:26Z</dcterms:created>
  <dcterms:modified xsi:type="dcterms:W3CDTF">2005-03-11T05:27:27Z</dcterms:modified>
  <cp:category/>
  <cp:version/>
  <cp:contentType/>
  <cp:contentStatus/>
</cp:coreProperties>
</file>